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srta-my.sharepoint.com/personal/ssamu_srta_ga_gov/Documents/Projects/Sugarloaf P&amp;R/Procurement/ITB/Drafts/Offer Documents/"/>
    </mc:Choice>
  </mc:AlternateContent>
  <xr:revisionPtr revIDLastSave="56" documentId="13_ncr:1_{B2AD193F-127C-47CE-9641-5BA521807666}" xr6:coauthVersionLast="47" xr6:coauthVersionMax="47" xr10:uidLastSave="{05BF5CCD-C92C-4327-A62B-25A56A779516}"/>
  <bookViews>
    <workbookView xWindow="-110" yWindow="-110" windowWidth="19420" windowHeight="11020" xr2:uid="{6B457CE2-7B31-4791-85A7-48D2C68F92D8}"/>
  </bookViews>
  <sheets>
    <sheet name="Sheet1" sheetId="1" r:id="rId1"/>
  </sheets>
  <externalReferences>
    <externalReference r:id="rId2"/>
  </externalReferences>
  <definedNames>
    <definedName name="_xlnm._FilterDatabase" localSheetId="0" hidden="1">Sheet1!$C$11:$H$11</definedName>
    <definedName name="_xlnm.Print_Area" localSheetId="0">Sheet1!$B$2:$H$176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9" i="1" l="1"/>
  <c r="H77" i="1"/>
  <c r="D65" i="1"/>
  <c r="F65" i="1"/>
  <c r="H65" i="1"/>
  <c r="H64" i="1"/>
  <c r="H51" i="1"/>
  <c r="H171" i="1"/>
  <c r="H170" i="1"/>
  <c r="H169" i="1"/>
  <c r="H168" i="1"/>
  <c r="H167" i="1"/>
  <c r="H166" i="1"/>
  <c r="H165" i="1"/>
  <c r="H164" i="1"/>
  <c r="H163" i="1"/>
  <c r="H162" i="1"/>
  <c r="H161" i="1"/>
  <c r="H160" i="1"/>
  <c r="H159" i="1"/>
  <c r="H158" i="1"/>
  <c r="H157" i="1"/>
  <c r="F157" i="1"/>
  <c r="D157" i="1"/>
  <c r="H156" i="1"/>
  <c r="F156" i="1"/>
  <c r="D156" i="1"/>
  <c r="H155" i="1"/>
  <c r="H154" i="1"/>
  <c r="F154" i="1"/>
  <c r="H153" i="1"/>
  <c r="H152" i="1"/>
  <c r="H151" i="1"/>
  <c r="H150" i="1"/>
  <c r="H149" i="1"/>
  <c r="H148" i="1"/>
  <c r="F148" i="1"/>
  <c r="H147" i="1"/>
  <c r="H146" i="1"/>
  <c r="H145" i="1"/>
  <c r="H144" i="1"/>
  <c r="H143" i="1"/>
  <c r="H142" i="1"/>
  <c r="H141" i="1"/>
  <c r="H140" i="1"/>
  <c r="H139" i="1"/>
  <c r="F139" i="1"/>
  <c r="H138" i="1"/>
  <c r="F138" i="1"/>
  <c r="H137" i="1"/>
  <c r="F137" i="1"/>
  <c r="H136" i="1"/>
  <c r="H135" i="1"/>
  <c r="H134" i="1"/>
  <c r="F134" i="1"/>
  <c r="H133" i="1"/>
  <c r="F133" i="1"/>
  <c r="D133" i="1"/>
  <c r="H132" i="1"/>
  <c r="F132" i="1"/>
  <c r="D132" i="1"/>
  <c r="H131" i="1"/>
  <c r="H130" i="1"/>
  <c r="F130" i="1"/>
  <c r="D130" i="1"/>
  <c r="H129" i="1"/>
  <c r="F129" i="1"/>
  <c r="H128" i="1"/>
  <c r="H127" i="1"/>
  <c r="H126" i="1"/>
  <c r="F126" i="1"/>
  <c r="D126" i="1"/>
  <c r="H125" i="1"/>
  <c r="H124" i="1"/>
  <c r="H123" i="1"/>
  <c r="F123" i="1"/>
  <c r="H122" i="1"/>
  <c r="H121" i="1"/>
  <c r="F121" i="1"/>
  <c r="H120" i="1"/>
  <c r="F120" i="1"/>
  <c r="D120" i="1"/>
  <c r="H119" i="1"/>
  <c r="H118" i="1"/>
  <c r="H117" i="1"/>
  <c r="F117" i="1"/>
  <c r="H116" i="1"/>
  <c r="H115" i="1"/>
  <c r="H114" i="1"/>
  <c r="F114" i="1"/>
  <c r="D114" i="1"/>
  <c r="H113" i="1"/>
  <c r="F113" i="1"/>
  <c r="D113" i="1"/>
  <c r="H112" i="1"/>
  <c r="F112" i="1"/>
  <c r="H111" i="1"/>
  <c r="F111" i="1"/>
  <c r="D111" i="1"/>
  <c r="H110" i="1"/>
  <c r="F110" i="1"/>
  <c r="D110" i="1"/>
  <c r="H108" i="1"/>
  <c r="F108" i="1"/>
  <c r="D108" i="1"/>
  <c r="H109" i="1"/>
  <c r="F109" i="1"/>
  <c r="H107" i="1"/>
  <c r="F107" i="1"/>
  <c r="D107" i="1"/>
  <c r="H106" i="1"/>
  <c r="F106" i="1"/>
  <c r="D106" i="1"/>
  <c r="H105" i="1"/>
  <c r="F105" i="1"/>
  <c r="D105" i="1"/>
  <c r="H104" i="1"/>
  <c r="F104" i="1"/>
  <c r="D104" i="1"/>
  <c r="H103" i="1"/>
  <c r="F103" i="1"/>
  <c r="D103" i="1"/>
  <c r="H102" i="1"/>
  <c r="H101" i="1"/>
  <c r="F101" i="1"/>
  <c r="D101" i="1"/>
  <c r="H100" i="1"/>
  <c r="F100" i="1"/>
  <c r="D100" i="1"/>
  <c r="H99" i="1"/>
  <c r="F99" i="1"/>
  <c r="D99" i="1"/>
  <c r="H98" i="1"/>
  <c r="F98" i="1"/>
  <c r="D98" i="1"/>
  <c r="H97" i="1"/>
  <c r="F97" i="1"/>
  <c r="H96" i="1"/>
  <c r="F96" i="1"/>
  <c r="D96" i="1"/>
  <c r="H95" i="1"/>
  <c r="F95" i="1"/>
  <c r="H94" i="1"/>
  <c r="H93" i="1"/>
  <c r="F93" i="1"/>
  <c r="D93" i="1"/>
  <c r="H92" i="1"/>
  <c r="H91" i="1"/>
  <c r="H90" i="1"/>
  <c r="F90" i="1"/>
  <c r="D90" i="1"/>
  <c r="H88" i="1"/>
  <c r="F88" i="1"/>
  <c r="D88" i="1"/>
  <c r="H87" i="1"/>
  <c r="F87" i="1"/>
  <c r="D87" i="1"/>
  <c r="H86" i="1"/>
  <c r="F86" i="1"/>
  <c r="H85" i="1"/>
  <c r="F85" i="1"/>
  <c r="H84" i="1"/>
  <c r="F84" i="1"/>
  <c r="H83" i="1"/>
  <c r="F83" i="1"/>
  <c r="H82" i="1"/>
  <c r="F82" i="1"/>
  <c r="D82" i="1"/>
  <c r="H81" i="1"/>
  <c r="F81" i="1"/>
  <c r="D81" i="1"/>
  <c r="H80" i="1"/>
  <c r="F80" i="1"/>
  <c r="D80" i="1"/>
  <c r="H79" i="1"/>
  <c r="F79" i="1"/>
  <c r="D79" i="1"/>
  <c r="H78" i="1"/>
  <c r="F78" i="1"/>
  <c r="D78" i="1"/>
  <c r="H76" i="1"/>
  <c r="F76" i="1"/>
  <c r="H75" i="1"/>
  <c r="F75" i="1"/>
  <c r="D75" i="1"/>
  <c r="H74" i="1"/>
  <c r="F74" i="1"/>
  <c r="D74" i="1"/>
  <c r="H73" i="1"/>
  <c r="F73" i="1"/>
  <c r="H72" i="1"/>
  <c r="F72" i="1"/>
  <c r="H71" i="1"/>
  <c r="F71" i="1"/>
  <c r="H70" i="1"/>
  <c r="F70" i="1"/>
  <c r="H69" i="1"/>
  <c r="F69" i="1"/>
  <c r="H68" i="1"/>
  <c r="F68" i="1"/>
  <c r="H67" i="1"/>
  <c r="H66" i="1"/>
  <c r="F66" i="1"/>
  <c r="D66" i="1"/>
  <c r="H63" i="1"/>
  <c r="F63" i="1"/>
  <c r="D63" i="1"/>
  <c r="H62" i="1"/>
  <c r="H61" i="1"/>
  <c r="F61" i="1"/>
  <c r="D61" i="1"/>
  <c r="H60" i="1"/>
  <c r="D60" i="1"/>
  <c r="H59" i="1"/>
  <c r="H58" i="1"/>
  <c r="F58" i="1"/>
  <c r="D58" i="1"/>
  <c r="H57" i="1"/>
  <c r="F57" i="1"/>
  <c r="D57" i="1"/>
  <c r="H56" i="1"/>
  <c r="F56" i="1"/>
  <c r="D56" i="1"/>
  <c r="H55" i="1"/>
  <c r="F55" i="1"/>
  <c r="D55" i="1"/>
  <c r="H54" i="1"/>
  <c r="F54" i="1"/>
  <c r="D54" i="1"/>
  <c r="H53" i="1"/>
  <c r="F53" i="1"/>
  <c r="D53" i="1"/>
  <c r="H52" i="1"/>
  <c r="F52" i="1"/>
  <c r="D52" i="1"/>
  <c r="H50" i="1"/>
  <c r="F50" i="1"/>
  <c r="D50" i="1"/>
  <c r="H49" i="1"/>
  <c r="F49" i="1"/>
  <c r="D49" i="1"/>
  <c r="H48" i="1"/>
  <c r="F48" i="1"/>
  <c r="H47" i="1"/>
  <c r="H46" i="1"/>
  <c r="F46" i="1"/>
  <c r="D46" i="1"/>
  <c r="H45" i="1"/>
  <c r="F45" i="1"/>
  <c r="D45" i="1"/>
  <c r="H44" i="1"/>
  <c r="F44" i="1"/>
  <c r="D44" i="1"/>
  <c r="H43" i="1"/>
  <c r="F43" i="1"/>
  <c r="D43" i="1"/>
  <c r="H42" i="1"/>
  <c r="F42" i="1"/>
  <c r="D42" i="1"/>
  <c r="H41" i="1"/>
  <c r="F41" i="1"/>
  <c r="D41" i="1"/>
  <c r="H40" i="1"/>
  <c r="F40" i="1"/>
  <c r="D40" i="1"/>
  <c r="H39" i="1"/>
  <c r="F39" i="1"/>
  <c r="D39" i="1"/>
  <c r="H38" i="1"/>
  <c r="F38" i="1"/>
  <c r="H37" i="1"/>
  <c r="F37" i="1"/>
  <c r="D37" i="1"/>
  <c r="H36" i="1"/>
  <c r="F36" i="1"/>
  <c r="D36" i="1"/>
  <c r="H35" i="1"/>
  <c r="F35" i="1"/>
  <c r="D35" i="1"/>
  <c r="H34" i="1"/>
  <c r="F34" i="1"/>
  <c r="D34" i="1"/>
  <c r="H33" i="1"/>
  <c r="F33" i="1"/>
  <c r="D33" i="1"/>
  <c r="H32" i="1"/>
  <c r="H31" i="1"/>
  <c r="H30" i="1"/>
  <c r="F30" i="1"/>
  <c r="D30" i="1"/>
  <c r="H29" i="1"/>
  <c r="F29" i="1"/>
  <c r="D29" i="1"/>
  <c r="H28" i="1"/>
  <c r="H27" i="1"/>
  <c r="H26" i="1"/>
  <c r="F26" i="1"/>
  <c r="H25" i="1"/>
  <c r="H24" i="1"/>
  <c r="H23" i="1"/>
  <c r="H22" i="1"/>
  <c r="H21" i="1"/>
  <c r="H20" i="1"/>
  <c r="H19" i="1"/>
  <c r="H18" i="1"/>
  <c r="H17" i="1"/>
  <c r="H16" i="1"/>
  <c r="H15" i="1"/>
  <c r="H14" i="1"/>
  <c r="H13" i="1"/>
  <c r="H12" i="1"/>
  <c r="H172" i="1" l="1"/>
</calcChain>
</file>

<file path=xl/sharedStrings.xml><?xml version="1.0" encoding="utf-8"?>
<sst xmlns="http://schemas.openxmlformats.org/spreadsheetml/2006/main" count="353" uniqueCount="269">
  <si>
    <t>150-1000</t>
  </si>
  <si>
    <t>210-0100</t>
  </si>
  <si>
    <t>AC</t>
  </si>
  <si>
    <t>310-5100</t>
  </si>
  <si>
    <t>310-5040</t>
  </si>
  <si>
    <t>402-1812</t>
  </si>
  <si>
    <t>402-3102</t>
  </si>
  <si>
    <t>402-3190</t>
  </si>
  <si>
    <t>413-0750</t>
  </si>
  <si>
    <t>SY</t>
  </si>
  <si>
    <t>437-1571</t>
  </si>
  <si>
    <t>LF</t>
  </si>
  <si>
    <t>ST GRANITE CURB, 5 X 17, TP A - (MODIFIED - 6 X 18, TP A)</t>
  </si>
  <si>
    <t>441-0104</t>
  </si>
  <si>
    <t>441-6216</t>
  </si>
  <si>
    <t>500-3110</t>
  </si>
  <si>
    <t>500-3115</t>
  </si>
  <si>
    <t>CY</t>
  </si>
  <si>
    <t>CH LK FENCE, PVC, 6 FT, 9 GA - BLACK</t>
  </si>
  <si>
    <t>EA</t>
  </si>
  <si>
    <t>643-8200</t>
  </si>
  <si>
    <t>708-1000</t>
  </si>
  <si>
    <t>009-3000</t>
  </si>
  <si>
    <t>LS</t>
  </si>
  <si>
    <t>Item Description</t>
  </si>
  <si>
    <t>441-0600</t>
  </si>
  <si>
    <t>550-1180</t>
  </si>
  <si>
    <t>550-1240</t>
  </si>
  <si>
    <t>603-2182</t>
  </si>
  <si>
    <t>603-7000</t>
  </si>
  <si>
    <t>668-1100</t>
  </si>
  <si>
    <t>668-2105</t>
  </si>
  <si>
    <t>668-2110</t>
  </si>
  <si>
    <t>668-4300</t>
  </si>
  <si>
    <t>668-4311</t>
  </si>
  <si>
    <t>660-0808</t>
  </si>
  <si>
    <t>163-0232</t>
  </si>
  <si>
    <t>163-0240</t>
  </si>
  <si>
    <t>163-0531</t>
  </si>
  <si>
    <t>163-0542</t>
  </si>
  <si>
    <t>163-0550</t>
  </si>
  <si>
    <t>165-0010</t>
  </si>
  <si>
    <t>165-0030</t>
  </si>
  <si>
    <t>165-0060</t>
  </si>
  <si>
    <t>165-0101</t>
  </si>
  <si>
    <t>165-0105</t>
  </si>
  <si>
    <t>165-0111</t>
  </si>
  <si>
    <t>167-1000</t>
  </si>
  <si>
    <t>167-1500</t>
  </si>
  <si>
    <t>171-0010</t>
  </si>
  <si>
    <t>171-0030</t>
  </si>
  <si>
    <t>700-6910</t>
  </si>
  <si>
    <t>700-7000</t>
  </si>
  <si>
    <t>700-8000</t>
  </si>
  <si>
    <t>700-8100</t>
  </si>
  <si>
    <t>700-9300</t>
  </si>
  <si>
    <t>716-2000</t>
  </si>
  <si>
    <t>999-3000</t>
  </si>
  <si>
    <t>ELECTRICAL CONSTRUCTION - LIGHTING COMPLETE</t>
  </si>
  <si>
    <t>652-0095</t>
  </si>
  <si>
    <t>652-5451</t>
  </si>
  <si>
    <t>653-0120</t>
  </si>
  <si>
    <t>653-1501</t>
  </si>
  <si>
    <t>653-1502</t>
  </si>
  <si>
    <t>653-1704</t>
  </si>
  <si>
    <t>653-1804</t>
  </si>
  <si>
    <t>657-1244</t>
  </si>
  <si>
    <t>653-0210</t>
  </si>
  <si>
    <t>653-0260</t>
  </si>
  <si>
    <t>THERMOPLASTIC PVMT MARKING, WORD, TP 6</t>
  </si>
  <si>
    <t>657-5005</t>
  </si>
  <si>
    <t>670-1650</t>
  </si>
  <si>
    <t>PERMANENT GRASSING - DETENTION BASIN SEED MIX - HYDROSEED</t>
  </si>
  <si>
    <t>702-0030</t>
  </si>
  <si>
    <t>ACER RUBRUM - ‘OCTOBER GLORY’ - 3 IN. CAL.</t>
  </si>
  <si>
    <t>702-0341</t>
  </si>
  <si>
    <t>HYDRANGEA PANICULATA - ‘JANE’ (LITTLE LIME HYDRANGEA)  – 3 GAL.</t>
  </si>
  <si>
    <t>702-0365</t>
  </si>
  <si>
    <t>702-0470</t>
  </si>
  <si>
    <t>ILEX VOMITORIA NANA – 3 GAL.</t>
  </si>
  <si>
    <t>702-0678</t>
  </si>
  <si>
    <t>MUHLENBERGIA CAPILLARIS - 'LENCA' - 3 GAL.</t>
  </si>
  <si>
    <t>009-3500</t>
  </si>
  <si>
    <t>702-0905</t>
  </si>
  <si>
    <t>QUERCUS PHELLOS - ‘HIGHTOWER’ - 3 IN. CAL.</t>
  </si>
  <si>
    <t>702-0981</t>
  </si>
  <si>
    <t>ROSA SP. - ‘MEIJOCOS’ PINK DRIFT – 3 GAL.</t>
  </si>
  <si>
    <t>702-1074</t>
  </si>
  <si>
    <t>TRACHELOSPERMUM ASIATICUM – 4 IN. POT</t>
  </si>
  <si>
    <t>702-1082</t>
  </si>
  <si>
    <t>ULMUS PARVIFOLIA - ‘EMMER II’ ALLEE – 3 IN. CAL.</t>
  </si>
  <si>
    <t>702-9025</t>
  </si>
  <si>
    <t>LANDSCAPE MULCH - PINE STRAW MULCH - 4" THICK LAYER</t>
  </si>
  <si>
    <t>754-4000</t>
  </si>
  <si>
    <t>754-5000</t>
  </si>
  <si>
    <t>BENCH - LEANING RAIL</t>
  </si>
  <si>
    <t>754-6000</t>
  </si>
  <si>
    <t>BICYCLE RACK</t>
  </si>
  <si>
    <t>754-7090</t>
  </si>
  <si>
    <t>MONUMENT / SCULPTURE - ENTRY MONUMENT SIGNAGE WITH LED LIGHTING</t>
  </si>
  <si>
    <t>900-0526</t>
  </si>
  <si>
    <t>763-0110</t>
  </si>
  <si>
    <t>999-0100</t>
  </si>
  <si>
    <t>ARCHITECTURAL CONSTRUCTION - MAINTENANCE BUILDING</t>
  </si>
  <si>
    <t>643-8300</t>
  </si>
  <si>
    <t>ORNAMENTAL FENCE - DECORATIVE FENCE, 42" HT. BLACK POWDER COATED FINISH</t>
  </si>
  <si>
    <t>001-4000</t>
  </si>
  <si>
    <t>SAN SEWER PIPE, 8 IN, DUCTILE IRON</t>
  </si>
  <si>
    <t>DROP INLET, GP 1, ADDL DEPTH</t>
  </si>
  <si>
    <t>STORM SEWER MANHOLE, TP 1, ADDL DEPTH, CL 1</t>
  </si>
  <si>
    <t>AGRICULTURAL LIME</t>
  </si>
  <si>
    <t>FERTILIZER MIXED GRADE</t>
  </si>
  <si>
    <t>FERTILIZER NITROGEN CONTENT</t>
  </si>
  <si>
    <t>439-0022</t>
  </si>
  <si>
    <t>Line #</t>
  </si>
  <si>
    <t>Estimated Quantity
(EQ)</t>
  </si>
  <si>
    <t>Unit of Measure
(UM)</t>
  </si>
  <si>
    <t xml:space="preserve">Instructions: 
</t>
  </si>
  <si>
    <t>Bid Unit Price
(BUP)</t>
  </si>
  <si>
    <t>Bid Line Total (EQ*BUP)</t>
  </si>
  <si>
    <t>Total Bid Amount:</t>
  </si>
  <si>
    <t>Total Bid Amount in Dollars and Cents (spelled out in words only):</t>
  </si>
  <si>
    <t xml:space="preserve">Company Name: </t>
  </si>
  <si>
    <t>Personnel name with authority to obligate the Contractor:</t>
  </si>
  <si>
    <t>Signature:</t>
  </si>
  <si>
    <t>Date:</t>
  </si>
  <si>
    <t>Allowance:</t>
  </si>
  <si>
    <t>Pay Item Number</t>
  </si>
  <si>
    <t>*</t>
  </si>
  <si>
    <t>**</t>
  </si>
  <si>
    <t xml:space="preserve">For this contract, the term Allowance shall mean "The amount of money allocated to this contract to cover the direct costs, marked up as specified, of delivered materials, services, and or labors encumbered by the Contractor, to perform works or services approved by the Engineer and required by this contract, but not covered by the any Pay Item Number other than the ones listed as Line # 1 and Line #2. </t>
  </si>
  <si>
    <t>The General Allowance is to pay for the direct costs, marked up to twenty percent (20%), of, BUT NOT LIMITED TO, undercutting up to three feet for unsuitable soils, groundwater control &amp; rock, if encountered, at the written request of the Contractor and upon a written approval by the Engineer.</t>
  </si>
  <si>
    <t>The Utility Allowance is to pay for reimbursements without any mark up by the Contractor to utility owners for the identifications, coordinations, removals, relocations, or adjustments of utility infrastructures in conflict with the performance of the Work, OR for direct costs marked up to 20%, encumbered by the Contractor for the identifications, coordinations, removals, relocations, or adjustments of utility infrastructures in conflict with the performance of the Work, under a direct contract with subcontractors authorized by the utility owners. Only reimbursement invoices directly from impacted utility owners with prior right to the Site or their authorized contractors, will be paid under this allowance. Documentations demonstrating prior right from utiltily owners claiming such right shall be included with the reimbursement request. Any other utility related works not covered by this clause or by any Pay Item Number included in this bid form, will be paid for under this allowance on a case by case basis, at the discretion and prior authorization of the Engineer.</t>
  </si>
  <si>
    <t>153-1300</t>
  </si>
  <si>
    <t>FIELD ENGINEERS OFFICE TYPE 3</t>
  </si>
  <si>
    <t>156-0100</t>
  </si>
  <si>
    <t>GPS DATA COLLECTION AND SUBMITTAL</t>
  </si>
  <si>
    <t>999-9999</t>
  </si>
  <si>
    <t>MISCELLANEOUS CONSTRUCTION</t>
  </si>
  <si>
    <r>
      <t xml:space="preserve">This Form is provided to indicate pricing to perform the Work herein itemized. The entire Bid form must be completed appropriately, without exception, in its entirety, signed by the Contractor's personnel with authority to obligate the Contractor and attached to the sourcing event with bid response. The Bid Form must be filled out completely in only the provided data fields. Contractors must enter the value in the "Bid Unit Price" (BUP) column for each corresponding line of the sourcing event. The provided fields for "Bid Unit Price", "Bid Line Total", "Total Bid Amount" must be filled in with price data in US Dollars rounded up to the nearest Cent value. Contractors shall not bid on allowances (The amount displayed in the fields for the Bid Unit Price and the Bid Line Total for the two included allowances, in Line # 1&amp;2, must not be altered and left as shown). Contractors must enter a value of "0" if there is no charge for the line item. The dollar value entered in the "Total Bid Amount" section must be written and spelled out word by word in the provided field data for "Total Bid Amount in Dollar and Cent (spelled out in words only). At ATL’s discretion, any data fields or cells left blank or cells containing "n/a" to indicate not available will be interpreted as "no offer" and will be cause for rejection of the bid response. The total contract amount for the total price of items listed in Bid Form shall encompass all applicable taxes, labor, overhead, profit, contingencies, etc. necessary for a complete Work. </t>
    </r>
    <r>
      <rPr>
        <b/>
        <sz val="10"/>
        <rFont val="Arial"/>
        <family val="2"/>
      </rPr>
      <t>NOTE: This form must be returned in Excel format in the electronic submission, and in a signed paper format within the offer documents package.</t>
    </r>
  </si>
  <si>
    <t xml:space="preserve">Sugarloaf Xpress Park and Ride </t>
  </si>
  <si>
    <t>ATL Solicitation No. 21-073</t>
  </si>
  <si>
    <r>
      <rPr>
        <b/>
        <sz val="12"/>
        <rFont val="Verdana"/>
        <family val="2"/>
      </rPr>
      <t>*</t>
    </r>
    <r>
      <rPr>
        <b/>
        <sz val="10"/>
        <rFont val="Verdana"/>
        <family val="2"/>
      </rPr>
      <t xml:space="preserve"> </t>
    </r>
    <r>
      <rPr>
        <sz val="10"/>
        <rFont val="Verdana"/>
        <family val="2"/>
      </rPr>
      <t>CONSTRUCTION CONTINGENCY - GENERAL ALLOWANCE 21-073</t>
    </r>
  </si>
  <si>
    <r>
      <rPr>
        <b/>
        <sz val="12"/>
        <rFont val="Verdana"/>
        <family val="2"/>
      </rPr>
      <t>**</t>
    </r>
    <r>
      <rPr>
        <sz val="10"/>
        <rFont val="Verdana"/>
        <family val="2"/>
      </rPr>
      <t xml:space="preserve"> CONSTRUCTION CONTINGENCY - UTILITY ALLOWANCE 21-073</t>
    </r>
  </si>
  <si>
    <t>MISCELLANEOUS CONSTRUCTION - ON-SITE DECORATIVE SIGNAGE (58 SIGNS)</t>
  </si>
  <si>
    <t>MISCELLANEOUS CONSTRUCTION - HIGH DENSITY MINERAL BOND (HA5) OR APPROVED EQUAL</t>
  </si>
  <si>
    <t>MISCELLANEOUS CONSTRUCTION - EMERGENCY CALL BOXES</t>
  </si>
  <si>
    <t>MISCELLANEOUS CONSTRUCTION - CONCRETE PIPE SUPPORT PIER</t>
  </si>
  <si>
    <t>MISCELLANEOUS CONSTRUCTION - CONNECTION TO EXISTING 8 IN WATER MAIN</t>
  </si>
  <si>
    <t xml:space="preserve">MISCELLANEOUS CONSTRUCTION - ADVERTISING / MAP CASE DISPLAY </t>
  </si>
  <si>
    <t>MISCELLANEOUS CONSTRUCTION - SPECIAL WORD "LOADING UNLOADING", 12 IN HIGH, WHITE STENCIL LETTERING</t>
  </si>
  <si>
    <t>MISCELLANEOUS LANDSCAPE ITEMS - MISCANTHUS SINENSIS 'GRACILLIMUS NANA' (DWARF MAIDEN GRASS) - 3 GAL. - 374 EA.</t>
  </si>
  <si>
    <t>MISCELLANEOUS LANDSCAPE ITEMS - DISTYLIUM 'CINNAMON GIRL' - 3 GAL. - 70 EA.</t>
  </si>
  <si>
    <t>MISCELLANEOUS LANDSCAPE ITEMS - DISTYLIUM 'VINTAGE JADE' - 3 GAL. - 64 EA.</t>
  </si>
  <si>
    <t>MISCELLANEOUS LANDSCAPE ITEMS - SLATE CHIP GRAVEL (STANDARD SIZE – 1”-2”, COMPACTED 4” THICK DEPTH) - 5 TONS</t>
  </si>
  <si>
    <t>MISCELLANEOUS LANDSCAPE ITEMS - FICUS PUMILA - 1 GAL. - 83 EA.</t>
  </si>
  <si>
    <t>TRAFFIC CONTROL - 21-073</t>
  </si>
  <si>
    <t>163-0301</t>
  </si>
  <si>
    <t>CONSTRUCT AND REMOVE CONSTRUCTION EXITS</t>
  </si>
  <si>
    <t>CONSTRUCT AND REMOVE SEDIMENT BASIN, TP 1, STA NO - SEE SITE PLANS</t>
  </si>
  <si>
    <t>163-0539</t>
  </si>
  <si>
    <t>MAINTENANCE OF TEMPORARY SEDIMENT BASIN, STA NO - SEE SITE PLANS</t>
  </si>
  <si>
    <t>165-0096</t>
  </si>
  <si>
    <t>GRADING COMPLETE - 21-073</t>
  </si>
  <si>
    <t>210-0250</t>
  </si>
  <si>
    <t>UNDERCUT EXCAVATION - AS DIRECTED BY ENGINEER</t>
  </si>
  <si>
    <t>402-1802</t>
  </si>
  <si>
    <t>402-3121</t>
  </si>
  <si>
    <t>432-0206</t>
  </si>
  <si>
    <t>441-0108</t>
  </si>
  <si>
    <t>CONC SIDEWALK, 8 IN</t>
  </si>
  <si>
    <t>441-6719</t>
  </si>
  <si>
    <t>CONC CURB &amp; GUTTER, 8 IN X 24 IN, TP 7</t>
  </si>
  <si>
    <t>CLASS A CONCRETE, TYPE P1, RETAINING WALL - Wall 2</t>
  </si>
  <si>
    <t>CLASS A CONCRETE, TYPE P1, RETAINING WALL - Wall 1</t>
  </si>
  <si>
    <t>CLASS A CONCRETE, TYPE P2, RETAINING WALL - Wall 1</t>
  </si>
  <si>
    <t>500-3120</t>
  </si>
  <si>
    <t>CLASS A CONCRETE, TYPE P3, RETAINING WALL - Wall 1</t>
  </si>
  <si>
    <t>500-3800</t>
  </si>
  <si>
    <t>CLASS A CONCRETE, INCL REINF STEEL - 16" DIP Concrete Encasement (Dedicated Gwinnett County SS)</t>
  </si>
  <si>
    <t>CLASS A CONCRETE, INCL REINF STEEL - 24" RCP Concrete Encasement</t>
  </si>
  <si>
    <t>550-4212</t>
  </si>
  <si>
    <t>FLARED END SECTION 12 IN, STORM DRAIN - WITH TRASH RACK</t>
  </si>
  <si>
    <t>611-3020</t>
  </si>
  <si>
    <t>611-9000</t>
  </si>
  <si>
    <t>620-0100</t>
  </si>
  <si>
    <t>621-6200</t>
  </si>
  <si>
    <t>CONCRETE SIDE BARRIER, TP 2-S - Wall 3</t>
  </si>
  <si>
    <t>621-6201</t>
  </si>
  <si>
    <t>CONCRETE SIDE BARRIER, TP 2-SA - Wall 3</t>
  </si>
  <si>
    <t>621-6202</t>
  </si>
  <si>
    <t>CONCRETE SIDE BARRIER, TP 2-SB - Wall 3</t>
  </si>
  <si>
    <t>621-6203</t>
  </si>
  <si>
    <t>CONCRETE SIDE BARRIER, TP 2-SC - Wall 3</t>
  </si>
  <si>
    <t>641-1100</t>
  </si>
  <si>
    <t>641-5001</t>
  </si>
  <si>
    <t>643-0010</t>
  </si>
  <si>
    <t>643-1542</t>
  </si>
  <si>
    <t>643-8030</t>
  </si>
  <si>
    <t>GATE, CHAIN LINK PVC COAT - BLACK; 6 FT HT; DOUBLE SWING GATE 24’ WIDE; LOCKABLE</t>
  </si>
  <si>
    <t>ORNAMENTAL FENCE - DECORATIVE FENCE, 72" HT. BLACK POWDER COATED FINISH</t>
  </si>
  <si>
    <t>652-0110</t>
  </si>
  <si>
    <t>PAVEMENT MARKING, ARROW, TP 1 - SMALL PAINTED TP 1 ARROWS</t>
  </si>
  <si>
    <t>653-0130</t>
  </si>
  <si>
    <t>653-6004</t>
  </si>
  <si>
    <t>657-1104</t>
  </si>
  <si>
    <t>657-5001</t>
  </si>
  <si>
    <t>PREFORMED PLASTIC PVMT MKG, WORDS AND/OR SYM, CONTRAST (BLACK-WHITE), TP PB - TYPE 2 WORD, 'STOP'</t>
  </si>
  <si>
    <t>657-5017</t>
  </si>
  <si>
    <t>657-6085</t>
  </si>
  <si>
    <t>660-0012</t>
  </si>
  <si>
    <t>SAN SEWER PIPE, 12 IN, PVC</t>
  </si>
  <si>
    <t>660-0806</t>
  </si>
  <si>
    <t>SAN SEWER PIPE, 6 IN, DUCTILE IRON</t>
  </si>
  <si>
    <t>660-1920</t>
  </si>
  <si>
    <t>GATE VALVE, 6 IN</t>
  </si>
  <si>
    <t>660-1925</t>
  </si>
  <si>
    <t>GATE VALVE, 8 IN</t>
  </si>
  <si>
    <t>660-4035</t>
  </si>
  <si>
    <t>CATCH BASIN, GP 1 - GA. STD. 1033D</t>
  </si>
  <si>
    <t>CATCH BASIN, GP 1 - GA. STD. 1034D</t>
  </si>
  <si>
    <t>DROP INLET, GP 1, SPCL DES - TP C, DI-200 TOP</t>
  </si>
  <si>
    <t>DROP INLET, GP 1, SPCL DES - HOODED DROP INLET, TYPE E</t>
  </si>
  <si>
    <t>670-0800</t>
  </si>
  <si>
    <t>WATER METER, 3/4 IN</t>
  </si>
  <si>
    <t>BACKFLOW PREVENTION ASSEMBLY - 3/4 IN</t>
  </si>
  <si>
    <t>670-4000</t>
  </si>
  <si>
    <t>670-4450</t>
  </si>
  <si>
    <t>CONCRETE VAULT - 15' X 9' W/ DOUBLE CHECK DETECTION VALVE ASSEMBLY</t>
  </si>
  <si>
    <t>670-4520</t>
  </si>
  <si>
    <t>670-5620</t>
  </si>
  <si>
    <t>670-8050</t>
  </si>
  <si>
    <t>DBL STRAP SADDLE - 8 IN X 3/4 IN</t>
  </si>
  <si>
    <t>PERMANENT GRASSING - NATIVE GRASS SEED MIX (SEGR)</t>
  </si>
  <si>
    <t>SOD - BERMUDA TIFTUF</t>
  </si>
  <si>
    <t>702-0112</t>
  </si>
  <si>
    <t>CAMELLIA SASANQUA - 'SETSUGEKKA' - 7 GAL.</t>
  </si>
  <si>
    <t>ILEX CORNUTA - ‘DWARF BURFORD’ – 3 GAL.</t>
  </si>
  <si>
    <t>702-0502</t>
  </si>
  <si>
    <t>JUNIPERUS DAVURICA EXPANSA 'PARSONII' - 3 GAL.</t>
  </si>
  <si>
    <t>702-0570</t>
  </si>
  <si>
    <t>LIRIOPE 'SPICATA' - 4" POT</t>
  </si>
  <si>
    <t>702-0610</t>
  </si>
  <si>
    <t>LOROPETALUM CHINESE 'SHANG-HI' (PURPLE DIAMOND LOROPETALUM) - 3 GAL.</t>
  </si>
  <si>
    <t>PLANT TOPSOIL - STOCKPILED MATERIAL</t>
  </si>
  <si>
    <t>WASTE RECEPTACLE UNIT - BLAST RESISTANT, INCLUDING RAIN LID</t>
  </si>
  <si>
    <t>BENCH</t>
  </si>
  <si>
    <t>BUS PAVILION – 6 LOCATIONS</t>
  </si>
  <si>
    <t>BOLLARDS</t>
  </si>
  <si>
    <t>BOLLARDS - PRECAST CONCRETE</t>
  </si>
  <si>
    <t>BOLLARDS - PVC FILLED</t>
  </si>
  <si>
    <t>900-0527</t>
  </si>
  <si>
    <t xml:space="preserve">BOLLARDS - REMOVABLE </t>
  </si>
  <si>
    <t>937-6010</t>
  </si>
  <si>
    <t>MICROWAVE VEHICLE DETECTION SYSTEM, NO - 1</t>
  </si>
  <si>
    <t>Offer Document #5 - Bid Form (10/06/2021)</t>
  </si>
  <si>
    <t>318-3000</t>
  </si>
  <si>
    <t>AGGR SURF CRS</t>
  </si>
  <si>
    <t>TN</t>
  </si>
  <si>
    <t>441-0748</t>
  </si>
  <si>
    <t>CONCRETE MEDIAN, 6 IN</t>
  </si>
  <si>
    <t>YD</t>
  </si>
  <si>
    <t>441-5008</t>
  </si>
  <si>
    <t>573-2006</t>
  </si>
  <si>
    <t>UNDDRN PIPE INCL DRAINAGE AGGR, 6 IN</t>
  </si>
  <si>
    <t>641-5015</t>
  </si>
  <si>
    <t>GUARDRAIL TERMINAL, TP 12A, 31 IN, TANGENT, ENERGY-ABSORBING</t>
  </si>
  <si>
    <t>PREFORMED PLASTIC SOLID PVMT MKG, 11 IN, CONTRAST (BLACK-WHITE), TP PB</t>
  </si>
  <si>
    <t>657-1110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</si>
</sst>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5">
    <font>
      <sz val="11"/>
      <color theme="1"/>
      <name val="Calibri"/>
      <family val="2"/>
      <scheme val="minor"/>
    </font>
    <font>
      <sz val="11"/>
      <color theme="1"/>
      <name val="Calibri"/>
      <family val="2"/>
      <scheme val="minor"/>
    </font>
    <font>
      <sz val="12"/>
      <name val="Frutiger Light"/>
    </font>
    <font>
      <sz val="10"/>
      <name val="Arial"/>
      <family val="2"/>
    </font>
    <font>
      <sz val="12"/>
      <color theme="1"/>
      <name val="Arial"/>
      <family val="2"/>
    </font>
    <font>
      <sz val="10"/>
      <color rgb="FF000000"/>
      <name val="Arial"/>
      <family val="2"/>
    </font>
    <font>
      <sz val="10"/>
      <color theme="3"/>
      <name val="Arial"/>
      <family val="2"/>
    </font>
    <font>
      <sz val="11"/>
      <color theme="1"/>
      <name val="Calibri"/>
      <family val="2"/>
    </font>
    <font>
      <sz val="10"/>
      <name val="Verdana"/>
      <family val="2"/>
    </font>
    <font>
      <b/>
      <sz val="10"/>
      <name val="Verdana"/>
      <family val="2"/>
    </font>
    <font>
      <b/>
      <u/>
      <sz val="10"/>
      <name val="Verdana"/>
      <family val="2"/>
    </font>
    <font>
      <b/>
      <sz val="10"/>
      <name val="Arial"/>
      <family val="2"/>
    </font>
    <font>
      <sz val="11"/>
      <name val="Calibri"/>
      <family val="2"/>
      <scheme val="minor"/>
    </font>
    <font>
      <b/>
      <sz val="26"/>
      <name val="Arial"/>
      <family val="2"/>
    </font>
    <font>
      <b/>
      <sz val="12"/>
      <name val="Verdana"/>
      <family val="2"/>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1">
    <xf numFmtId="0" fontId="0" fillId="0" borderId="0"/>
    <xf numFmtId="9" fontId="1" fillId="0" borderId="0" applyFont="0" applyFill="0" applyBorder="0" applyAlignment="0" applyProtection="0"/>
    <xf numFmtId="0" fontId="2" fillId="0" borderId="0"/>
    <xf numFmtId="44" fontId="3"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3" fillId="0" borderId="0"/>
    <xf numFmtId="0" fontId="3" fillId="0" borderId="0"/>
    <xf numFmtId="0" fontId="4" fillId="0" borderId="0"/>
    <xf numFmtId="9" fontId="3" fillId="0" borderId="0" applyFont="0" applyFill="0" applyBorder="0" applyAlignment="0" applyProtection="0"/>
    <xf numFmtId="0" fontId="1" fillId="0" borderId="0"/>
    <xf numFmtId="0" fontId="5" fillId="0" borderId="0"/>
    <xf numFmtId="9" fontId="2" fillId="0" borderId="0" applyFont="0" applyFill="0" applyBorder="0" applyAlignment="0" applyProtection="0"/>
    <xf numFmtId="0" fontId="6" fillId="0" borderId="0">
      <alignment vertical="top"/>
    </xf>
    <xf numFmtId="0" fontId="7" fillId="0" borderId="0"/>
    <xf numFmtId="44" fontId="2" fillId="0" borderId="0" applyFont="0" applyFill="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cellStyleXfs>
  <cellXfs count="55">
    <xf numFmtId="0" fontId="0" fillId="0" borderId="0" xfId="0"/>
    <xf numFmtId="0" fontId="8"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vertical="center"/>
    </xf>
    <xf numFmtId="9" fontId="8" fillId="0" borderId="0" xfId="1" applyFont="1" applyFill="1" applyBorder="1" applyAlignment="1">
      <alignment horizontal="center" vertical="center"/>
    </xf>
    <xf numFmtId="0" fontId="9" fillId="0" borderId="0" xfId="0" applyFont="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vertical="center" wrapText="1"/>
    </xf>
    <xf numFmtId="0" fontId="10" fillId="0" borderId="0"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0" fontId="12" fillId="0" borderId="10" xfId="0" applyFont="1" applyBorder="1" applyAlignment="1">
      <alignment horizontal="left" vertical="center"/>
    </xf>
    <xf numFmtId="0" fontId="12" fillId="0" borderId="11" xfId="0" applyFont="1" applyBorder="1" applyAlignment="1">
      <alignment horizontal="left" vertical="top"/>
    </xf>
    <xf numFmtId="0" fontId="12" fillId="0" borderId="12" xfId="0" applyFont="1" applyBorder="1" applyAlignment="1">
      <alignment horizontal="left" vertical="top"/>
    </xf>
    <xf numFmtId="0" fontId="12" fillId="0" borderId="13" xfId="0" applyFont="1" applyBorder="1" applyAlignment="1">
      <alignment vertical="center"/>
    </xf>
    <xf numFmtId="0" fontId="12" fillId="0" borderId="6" xfId="0" applyFont="1" applyBorder="1" applyAlignment="1">
      <alignment vertical="center"/>
    </xf>
    <xf numFmtId="0" fontId="12" fillId="0" borderId="14" xfId="0" applyFont="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wrapText="1"/>
    </xf>
    <xf numFmtId="44" fontId="9" fillId="0" borderId="0" xfId="0" applyNumberFormat="1" applyFont="1" applyBorder="1" applyAlignment="1">
      <alignment horizontal="right" vertical="center"/>
    </xf>
    <xf numFmtId="0" fontId="9" fillId="0" borderId="16" xfId="0" applyFont="1" applyBorder="1" applyAlignment="1">
      <alignment horizontal="center" vertical="center" wrapText="1"/>
    </xf>
    <xf numFmtId="0" fontId="9" fillId="0" borderId="17"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8" fillId="0" borderId="0" xfId="0" applyFont="1" applyAlignment="1">
      <alignment vertical="center"/>
    </xf>
    <xf numFmtId="0" fontId="12" fillId="0" borderId="6" xfId="0" applyFont="1" applyBorder="1" applyAlignment="1">
      <alignment horizontal="center" vertical="center"/>
    </xf>
    <xf numFmtId="164" fontId="8" fillId="0" borderId="8" xfId="0" applyNumberFormat="1" applyFont="1" applyBorder="1" applyAlignment="1">
      <alignment horizontal="right" vertical="center"/>
    </xf>
    <xf numFmtId="164" fontId="8" fillId="0" borderId="9" xfId="0" applyNumberFormat="1" applyFont="1" applyBorder="1" applyAlignment="1">
      <alignment horizontal="right" vertical="center"/>
    </xf>
    <xf numFmtId="164" fontId="8" fillId="0" borderId="1" xfId="0" applyNumberFormat="1" applyFont="1" applyBorder="1" applyAlignment="1">
      <alignment horizontal="right" vertical="center"/>
    </xf>
    <xf numFmtId="164" fontId="8" fillId="0" borderId="19" xfId="0" applyNumberFormat="1" applyFont="1" applyBorder="1" applyAlignment="1">
      <alignment horizontal="right" vertical="center"/>
    </xf>
    <xf numFmtId="0" fontId="8" fillId="0" borderId="0" xfId="0" applyFont="1" applyAlignment="1">
      <alignment horizontal="center" vertical="center"/>
    </xf>
    <xf numFmtId="1" fontId="8" fillId="0" borderId="0" xfId="0" applyNumberFormat="1" applyFont="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horizontal="center" vertical="center" wrapText="1"/>
    </xf>
    <xf numFmtId="164" fontId="8" fillId="0" borderId="2" xfId="0" applyNumberFormat="1" applyFont="1" applyBorder="1" applyAlignment="1">
      <alignment horizontal="right" vertical="center"/>
    </xf>
    <xf numFmtId="164" fontId="8" fillId="0" borderId="20" xfId="0" applyNumberFormat="1" applyFont="1" applyBorder="1" applyAlignment="1">
      <alignment horizontal="right" vertical="center"/>
    </xf>
    <xf numFmtId="164" fontId="9" fillId="0" borderId="15" xfId="0" applyNumberFormat="1" applyFont="1" applyBorder="1" applyAlignment="1">
      <alignment vertical="center"/>
    </xf>
    <xf numFmtId="0" fontId="9" fillId="0" borderId="0" xfId="0" applyFont="1" applyBorder="1" applyAlignment="1">
      <alignment horizontal="left" vertical="center"/>
    </xf>
    <xf numFmtId="0" fontId="8" fillId="0" borderId="0" xfId="0" applyFont="1" applyAlignment="1">
      <alignment vertical="center" wrapTex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11" fillId="0" borderId="5" xfId="0" applyFont="1" applyBorder="1" applyAlignment="1">
      <alignment horizontal="right" vertical="top" wrapText="1"/>
    </xf>
    <xf numFmtId="0" fontId="11" fillId="0" borderId="3" xfId="0" applyFont="1" applyBorder="1" applyAlignment="1">
      <alignment horizontal="righ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2" fillId="0" borderId="6" xfId="0" applyFont="1" applyBorder="1" applyAlignment="1">
      <alignment horizontal="center" vertical="center"/>
    </xf>
    <xf numFmtId="0" fontId="13"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3" xfId="0" applyFont="1" applyBorder="1" applyAlignment="1">
      <alignment horizontal="center" vertical="center" wrapText="1"/>
    </xf>
  </cellXfs>
  <cellStyles count="21">
    <cellStyle name="Currency 2" xfId="3" xr:uid="{0C46F7F0-D139-4CA7-9987-9B45CA2AD422}"/>
    <cellStyle name="Currency 3" xfId="15" xr:uid="{04282A3F-CBD3-4E0D-A334-C26805F139F9}"/>
    <cellStyle name="Currency 6" xfId="4" xr:uid="{1A903165-9ADF-4167-AAE0-225B9D26F977}"/>
    <cellStyle name="Currency 6 2" xfId="16" xr:uid="{F4C09C5C-AFE7-4950-9811-3C6FA465B81D}"/>
    <cellStyle name="Currency 7" xfId="5" xr:uid="{E3514AC2-8A44-4445-A5EE-AC0F85E7162F}"/>
    <cellStyle name="Normal" xfId="0" builtinId="0"/>
    <cellStyle name="Normal 2" xfId="6" xr:uid="{B0A1BCF0-7B84-4CAB-8A85-243B90AE8CAC}"/>
    <cellStyle name="Normal 3" xfId="10" xr:uid="{BC9843E3-C94E-4D30-826F-574FC9D7482B}"/>
    <cellStyle name="Normal 3 2" xfId="18" xr:uid="{07A36AED-6E09-41AF-8CFC-06090B6153B1}"/>
    <cellStyle name="Normal 3 2 2" xfId="20" xr:uid="{A69EACAF-5BE2-482F-846E-9D94EE89B5B9}"/>
    <cellStyle name="Normal 3 3" xfId="19" xr:uid="{F2E78F3E-DB9D-48AF-8600-E9616CDA71AF}"/>
    <cellStyle name="Normal 4" xfId="11" xr:uid="{06F5DD70-DA74-4D99-BF5C-080678EB385B}"/>
    <cellStyle name="Normal 5" xfId="13" xr:uid="{29C13AC7-B64C-4824-826D-85112F1D06FD}"/>
    <cellStyle name="Normal 6" xfId="7" xr:uid="{5164F447-7841-4D46-A3DB-499A94A4BDB0}"/>
    <cellStyle name="Normal 6 2" xfId="17" xr:uid="{0F102D68-EEE9-45AD-A236-C06C1B1449EF}"/>
    <cellStyle name="Normal 7" xfId="8" xr:uid="{5BCC6B82-C9D3-4706-AE4D-1244FDED17DA}"/>
    <cellStyle name="Normal 8" xfId="14" xr:uid="{735C304E-7CB1-4F74-B026-A2957F4230F5}"/>
    <cellStyle name="Normal 9" xfId="2" xr:uid="{74AE2637-1DFA-41B6-9AF0-A8F4A9D48ACF}"/>
    <cellStyle name="Percent" xfId="1" builtinId="5"/>
    <cellStyle name="Percent 2" xfId="9" xr:uid="{D2DBFFE3-0D72-48A9-A317-8F3E00E0B207}"/>
    <cellStyle name="Percent 3" xfId="12" xr:uid="{06FCE812-5650-44A4-88EC-A8C281F009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om%20Atkins/2021.08_Sugarloaf%20Cost%20Es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 08.2021"/>
      <sheetName val="90% 02.17.2021"/>
      <sheetName val="90% 03.XX.2020"/>
      <sheetName val="Balanced Site CE 0508"/>
      <sheetName val="Lowered Site CE"/>
      <sheetName val="Grading comparision"/>
      <sheetName val="60 Percent"/>
      <sheetName val="60 Civil Quants."/>
      <sheetName val="60 Civil Drainage"/>
      <sheetName val="ITEM MEAN SUMMARY REPORT"/>
    </sheetNames>
    <sheetDataSet>
      <sheetData sheetId="0"/>
      <sheetData sheetId="1"/>
      <sheetData sheetId="2"/>
      <sheetData sheetId="3"/>
      <sheetData sheetId="4"/>
      <sheetData sheetId="5"/>
      <sheetData sheetId="6"/>
      <sheetData sheetId="7"/>
      <sheetData sheetId="8"/>
      <sheetData sheetId="9">
        <row r="4">
          <cell r="A4" t="str">
            <v>150-0008</v>
          </cell>
          <cell r="B4" t="str">
            <v>REMOVE AND RESET EXISTING SPCL GUIDE SIGN, GROUND MOUNTED, COMPLETE-IN-PLACE</v>
          </cell>
          <cell r="C4">
            <v>30</v>
          </cell>
          <cell r="D4">
            <v>4</v>
          </cell>
          <cell r="E4" t="str">
            <v>EA</v>
          </cell>
          <cell r="F4">
            <v>1895</v>
          </cell>
        </row>
        <row r="5">
          <cell r="A5" t="str">
            <v>150-0009</v>
          </cell>
          <cell r="B5" t="str">
            <v>REMOVE AND RESET EXIST SPCL GUIDE SIGNS, OVERHEAD, COMPLETE-IN-PLACE</v>
          </cell>
          <cell r="C5">
            <v>12</v>
          </cell>
          <cell r="D5">
            <v>1</v>
          </cell>
          <cell r="E5" t="str">
            <v>EA</v>
          </cell>
          <cell r="F5">
            <v>250</v>
          </cell>
        </row>
        <row r="6">
          <cell r="A6" t="str">
            <v>150-1000</v>
          </cell>
          <cell r="B6" t="str">
            <v>TRAFFIC CONTROL -</v>
          </cell>
          <cell r="C6">
            <v>938</v>
          </cell>
          <cell r="D6">
            <v>938</v>
          </cell>
          <cell r="E6" t="str">
            <v>LS</v>
          </cell>
          <cell r="F6">
            <v>247273.46</v>
          </cell>
        </row>
        <row r="7">
          <cell r="A7" t="str">
            <v>150-5010</v>
          </cell>
          <cell r="B7" t="str">
            <v>TRAFFIC CONTROL, PORTABLE IMPACT ATTENUATOR</v>
          </cell>
          <cell r="C7">
            <v>615</v>
          </cell>
          <cell r="D7">
            <v>91</v>
          </cell>
          <cell r="E7" t="str">
            <v>EA</v>
          </cell>
          <cell r="F7">
            <v>8014.27</v>
          </cell>
        </row>
        <row r="8">
          <cell r="A8" t="str">
            <v>150-6000</v>
          </cell>
          <cell r="B8" t="str">
            <v>INSTALL, MAINTAIN, AND REMOVE TEMPORARY RUMBLE STRIPS</v>
          </cell>
          <cell r="C8">
            <v>3</v>
          </cell>
          <cell r="D8">
            <v>3</v>
          </cell>
          <cell r="E8" t="str">
            <v>LS</v>
          </cell>
          <cell r="F8">
            <v>3666.67</v>
          </cell>
        </row>
        <row r="9">
          <cell r="A9" t="str">
            <v>150-9011</v>
          </cell>
          <cell r="B9" t="str">
            <v>TRAFFIC CONTROL - WORKZONE LAW ENFORCEMENT (CONTRACTOR BIDS)</v>
          </cell>
          <cell r="C9">
            <v>154445</v>
          </cell>
          <cell r="D9">
            <v>121</v>
          </cell>
          <cell r="E9" t="str">
            <v>HR</v>
          </cell>
          <cell r="F9">
            <v>46.4</v>
          </cell>
        </row>
        <row r="10">
          <cell r="A10" t="str">
            <v>151-1000</v>
          </cell>
          <cell r="B10" t="str">
            <v>MOBILIZATION -</v>
          </cell>
          <cell r="C10">
            <v>3</v>
          </cell>
          <cell r="D10">
            <v>3</v>
          </cell>
          <cell r="E10" t="str">
            <v>LS</v>
          </cell>
          <cell r="F10">
            <v>620412.18000000005</v>
          </cell>
        </row>
        <row r="11">
          <cell r="A11" t="str">
            <v>153-1300</v>
          </cell>
          <cell r="B11" t="str">
            <v>FIELD ENGINEERS OFFICE TP 3</v>
          </cell>
          <cell r="C11">
            <v>117</v>
          </cell>
          <cell r="D11">
            <v>117</v>
          </cell>
          <cell r="E11" t="str">
            <v>EA</v>
          </cell>
          <cell r="F11">
            <v>97153.79</v>
          </cell>
        </row>
        <row r="12">
          <cell r="A12" t="str">
            <v>153-1400</v>
          </cell>
          <cell r="B12" t="str">
            <v>FIELD ENGINEERS OFFICE TP 5</v>
          </cell>
          <cell r="C12">
            <v>1</v>
          </cell>
          <cell r="D12">
            <v>1</v>
          </cell>
          <cell r="E12" t="str">
            <v>EA</v>
          </cell>
          <cell r="F12">
            <v>241200</v>
          </cell>
        </row>
        <row r="13">
          <cell r="A13" t="str">
            <v>154-1000</v>
          </cell>
          <cell r="B13" t="str">
            <v>CONSTRUCTION VIBRATION MONITORING</v>
          </cell>
          <cell r="C13">
            <v>21</v>
          </cell>
          <cell r="D13">
            <v>21</v>
          </cell>
          <cell r="E13" t="str">
            <v>LS</v>
          </cell>
          <cell r="F13">
            <v>161150.79</v>
          </cell>
        </row>
        <row r="14">
          <cell r="A14" t="str">
            <v>156-0100</v>
          </cell>
          <cell r="B14" t="str">
            <v>GPS DATA COLLECTION AND SUBMITTAL</v>
          </cell>
          <cell r="C14">
            <v>23</v>
          </cell>
          <cell r="D14">
            <v>23</v>
          </cell>
          <cell r="E14" t="str">
            <v>LS</v>
          </cell>
          <cell r="F14">
            <v>10934.98</v>
          </cell>
        </row>
        <row r="15">
          <cell r="A15" t="str">
            <v>158-1000</v>
          </cell>
          <cell r="B15" t="str">
            <v>TRAINING HOURS</v>
          </cell>
          <cell r="C15">
            <v>326000</v>
          </cell>
          <cell r="D15">
            <v>91</v>
          </cell>
          <cell r="E15" t="str">
            <v>HR</v>
          </cell>
          <cell r="F15">
            <v>0.8</v>
          </cell>
        </row>
        <row r="16">
          <cell r="A16" t="str">
            <v>163-0232</v>
          </cell>
          <cell r="B16" t="str">
            <v>TEMPORARY GRASSING</v>
          </cell>
          <cell r="C16">
            <v>4360.1899999999996</v>
          </cell>
          <cell r="D16">
            <v>411</v>
          </cell>
          <cell r="E16" t="str">
            <v>AC</v>
          </cell>
          <cell r="F16">
            <v>554.80999999999995</v>
          </cell>
        </row>
        <row r="17">
          <cell r="A17" t="str">
            <v>163-0240</v>
          </cell>
          <cell r="B17" t="str">
            <v>MULCH</v>
          </cell>
          <cell r="C17">
            <v>97803.08</v>
          </cell>
          <cell r="D17">
            <v>271</v>
          </cell>
          <cell r="E17" t="str">
            <v>TN</v>
          </cell>
          <cell r="F17">
            <v>331.02</v>
          </cell>
        </row>
        <row r="18">
          <cell r="A18" t="str">
            <v>163-0300</v>
          </cell>
          <cell r="B18" t="str">
            <v>CONSTRUCTION EXIT</v>
          </cell>
          <cell r="C18">
            <v>1342</v>
          </cell>
          <cell r="D18">
            <v>203</v>
          </cell>
          <cell r="E18" t="str">
            <v>EA</v>
          </cell>
          <cell r="F18">
            <v>1712</v>
          </cell>
        </row>
        <row r="19">
          <cell r="A19" t="str">
            <v>163-0501</v>
          </cell>
          <cell r="B19" t="str">
            <v>CONSTRUCT AND REMOVE SILT CONTROL GATE, TP 1</v>
          </cell>
          <cell r="C19">
            <v>75</v>
          </cell>
          <cell r="D19">
            <v>13</v>
          </cell>
          <cell r="E19" t="str">
            <v>EA</v>
          </cell>
          <cell r="F19">
            <v>720.21</v>
          </cell>
        </row>
        <row r="20">
          <cell r="A20" t="str">
            <v>163-0502</v>
          </cell>
          <cell r="B20" t="str">
            <v>CONSTRUCT AND REMOVE SILT CONTROL GATE, TP 2</v>
          </cell>
          <cell r="C20">
            <v>128</v>
          </cell>
          <cell r="D20">
            <v>16</v>
          </cell>
          <cell r="E20" t="str">
            <v>EA</v>
          </cell>
          <cell r="F20">
            <v>633.51</v>
          </cell>
        </row>
        <row r="21">
          <cell r="A21" t="str">
            <v>163-0503</v>
          </cell>
          <cell r="B21" t="str">
            <v>CONSTRUCT AND REMOVE SILT CONTROL GATE, TP 3</v>
          </cell>
          <cell r="C21">
            <v>1504</v>
          </cell>
          <cell r="D21">
            <v>75</v>
          </cell>
          <cell r="E21" t="str">
            <v>EA</v>
          </cell>
          <cell r="F21">
            <v>534.78</v>
          </cell>
        </row>
        <row r="22">
          <cell r="A22" t="str">
            <v>163-0520</v>
          </cell>
          <cell r="B22" t="str">
            <v>CONSTRUCT AND REMOVE TEMPORARY PIPE SLOPE DRAIN</v>
          </cell>
          <cell r="C22">
            <v>112893</v>
          </cell>
          <cell r="D22">
            <v>126</v>
          </cell>
          <cell r="E22" t="str">
            <v>LF</v>
          </cell>
          <cell r="F22">
            <v>18.39</v>
          </cell>
        </row>
        <row r="23">
          <cell r="A23" t="str">
            <v>163-0527</v>
          </cell>
          <cell r="B23" t="str">
            <v>CONSTRUCT AND REMOVE RIP RAP CHECK DAMS, STONE PLAIN RIP RAP/SAND BAGS</v>
          </cell>
          <cell r="C23">
            <v>14576</v>
          </cell>
          <cell r="D23">
            <v>126</v>
          </cell>
          <cell r="E23" t="str">
            <v>EA</v>
          </cell>
          <cell r="F23">
            <v>419.76</v>
          </cell>
        </row>
        <row r="24">
          <cell r="A24" t="str">
            <v>163-0528</v>
          </cell>
          <cell r="B24" t="str">
            <v>CONSTRUCT AND REMOVE FABRIC CHECK DAM -  TYPE C SILT FENCE</v>
          </cell>
          <cell r="C24">
            <v>380320</v>
          </cell>
          <cell r="D24">
            <v>119</v>
          </cell>
          <cell r="E24" t="str">
            <v>LF</v>
          </cell>
          <cell r="F24">
            <v>11.7</v>
          </cell>
        </row>
        <row r="25">
          <cell r="A25" t="str">
            <v>163-0529</v>
          </cell>
          <cell r="B25" t="str">
            <v>CONSTRUCT AND REMOVE TEMPORARY SEDIMENT BARRIER  OR BALED STRAW CHECK DAM</v>
          </cell>
          <cell r="C25">
            <v>428480</v>
          </cell>
          <cell r="D25">
            <v>119</v>
          </cell>
          <cell r="E25" t="str">
            <v>LF</v>
          </cell>
          <cell r="F25">
            <v>6.57</v>
          </cell>
        </row>
        <row r="26">
          <cell r="A26" t="str">
            <v>163-0531</v>
          </cell>
          <cell r="B26" t="str">
            <v>CONSTRUCT AND REMOVE SEDIMENT BASIN, TP 1, STA NO -</v>
          </cell>
          <cell r="C26">
            <v>145</v>
          </cell>
          <cell r="D26">
            <v>145</v>
          </cell>
          <cell r="E26" t="str">
            <v>EA</v>
          </cell>
          <cell r="F26">
            <v>19847.96</v>
          </cell>
        </row>
        <row r="27">
          <cell r="A27" t="str">
            <v>163-0535</v>
          </cell>
          <cell r="B27" t="str">
            <v>CONSTRUCT AND REMOVE TEMPORARY SEDIMENT TRAP, STA NO -</v>
          </cell>
          <cell r="C27">
            <v>5</v>
          </cell>
          <cell r="D27">
            <v>5</v>
          </cell>
          <cell r="E27" t="str">
            <v>EA</v>
          </cell>
          <cell r="F27">
            <v>3404</v>
          </cell>
        </row>
        <row r="28">
          <cell r="A28" t="str">
            <v>163-0539</v>
          </cell>
          <cell r="B28" t="str">
            <v>CONSTRUCT AND REMOVE RETROFIT-SLOTTED BOARD DAM W/STONE FILTER</v>
          </cell>
          <cell r="C28">
            <v>62</v>
          </cell>
          <cell r="D28">
            <v>9</v>
          </cell>
          <cell r="E28" t="str">
            <v>EA</v>
          </cell>
          <cell r="F28">
            <v>1645.79</v>
          </cell>
        </row>
        <row r="29">
          <cell r="A29" t="str">
            <v>163-0540</v>
          </cell>
          <cell r="B29" t="str">
            <v>CONSTRUCT AND REMOVE RETROFIT, STA NO -</v>
          </cell>
          <cell r="C29">
            <v>14</v>
          </cell>
          <cell r="D29">
            <v>14</v>
          </cell>
          <cell r="E29" t="str">
            <v>EA</v>
          </cell>
          <cell r="F29">
            <v>1958.57</v>
          </cell>
        </row>
        <row r="30">
          <cell r="A30" t="str">
            <v>163-0541</v>
          </cell>
          <cell r="B30" t="str">
            <v>CONSTRUCT AND REMOVE ROCK FILTER DAMS</v>
          </cell>
          <cell r="C30">
            <v>1573</v>
          </cell>
          <cell r="D30">
            <v>116</v>
          </cell>
          <cell r="E30" t="str">
            <v>EA</v>
          </cell>
          <cell r="F30">
            <v>764.11</v>
          </cell>
        </row>
        <row r="31">
          <cell r="A31" t="str">
            <v>163-0542</v>
          </cell>
          <cell r="B31" t="str">
            <v>CONSTRUCT AND REMOVE STONE FILTER RING</v>
          </cell>
          <cell r="C31">
            <v>874</v>
          </cell>
          <cell r="D31">
            <v>66</v>
          </cell>
          <cell r="E31" t="str">
            <v>EA</v>
          </cell>
          <cell r="F31">
            <v>715.88</v>
          </cell>
        </row>
        <row r="32">
          <cell r="A32" t="str">
            <v>163-0543</v>
          </cell>
          <cell r="B32" t="str">
            <v>CONSTRUCT AND REMOVE STONE FILTER BERM</v>
          </cell>
          <cell r="C32">
            <v>15168</v>
          </cell>
          <cell r="D32">
            <v>55</v>
          </cell>
          <cell r="E32" t="str">
            <v>LF</v>
          </cell>
          <cell r="F32">
            <v>107.6</v>
          </cell>
        </row>
        <row r="33">
          <cell r="A33" t="str">
            <v>163-0550</v>
          </cell>
          <cell r="B33" t="str">
            <v>CONSTRUCT AND REMOVE INLET SEDIMENT TRAP</v>
          </cell>
          <cell r="C33">
            <v>9215</v>
          </cell>
          <cell r="D33">
            <v>156</v>
          </cell>
          <cell r="E33" t="str">
            <v>EA</v>
          </cell>
          <cell r="F33">
            <v>225.55</v>
          </cell>
        </row>
        <row r="34">
          <cell r="A34" t="str">
            <v>165-0010</v>
          </cell>
          <cell r="B34" t="str">
            <v>MAINTENANCE OF TEMPORARY SILT FENCE, TP A</v>
          </cell>
          <cell r="C34">
            <v>325433</v>
          </cell>
          <cell r="D34">
            <v>54</v>
          </cell>
          <cell r="E34" t="str">
            <v>LF</v>
          </cell>
          <cell r="F34">
            <v>0.98</v>
          </cell>
        </row>
        <row r="35">
          <cell r="A35" t="str">
            <v>165-0030</v>
          </cell>
          <cell r="B35" t="str">
            <v>MAINTENANCE OF TEMPORARY SILT FENCE, TP C</v>
          </cell>
          <cell r="C35">
            <v>2037286.5</v>
          </cell>
          <cell r="D35">
            <v>234</v>
          </cell>
          <cell r="E35" t="str">
            <v>LF</v>
          </cell>
          <cell r="F35">
            <v>1.0900000000000001</v>
          </cell>
        </row>
        <row r="36">
          <cell r="A36" t="str">
            <v>165-0041</v>
          </cell>
          <cell r="B36" t="str">
            <v>MAINTENANCE OF CHECK DAMS - ALL TYPES</v>
          </cell>
          <cell r="C36">
            <v>484013.5</v>
          </cell>
          <cell r="D36">
            <v>174</v>
          </cell>
          <cell r="E36" t="str">
            <v>LF</v>
          </cell>
          <cell r="F36">
            <v>8.93</v>
          </cell>
        </row>
        <row r="37">
          <cell r="A37" t="str">
            <v>165-0050</v>
          </cell>
          <cell r="B37" t="str">
            <v>MAINTENANCE OF SILT RETENTION BARRIER</v>
          </cell>
          <cell r="C37">
            <v>46010</v>
          </cell>
          <cell r="D37">
            <v>36</v>
          </cell>
          <cell r="E37" t="str">
            <v>LF</v>
          </cell>
          <cell r="F37">
            <v>5.18</v>
          </cell>
        </row>
        <row r="38">
          <cell r="A38" t="str">
            <v>165-0060</v>
          </cell>
          <cell r="B38" t="str">
            <v>MAINTENANCE OF TEMPORARY SEDIMENT BASIN, STA NO -</v>
          </cell>
          <cell r="C38">
            <v>148</v>
          </cell>
          <cell r="D38">
            <v>148</v>
          </cell>
          <cell r="E38" t="str">
            <v>EA</v>
          </cell>
          <cell r="F38">
            <v>2762.56</v>
          </cell>
        </row>
        <row r="39">
          <cell r="A39" t="str">
            <v>165-0071</v>
          </cell>
          <cell r="B39" t="str">
            <v>MAINTENANCE OF SEDIMENT BARRIER - BALED STRAW</v>
          </cell>
          <cell r="C39">
            <v>208347.5</v>
          </cell>
          <cell r="D39">
            <v>100</v>
          </cell>
          <cell r="E39" t="str">
            <v>LF</v>
          </cell>
          <cell r="F39">
            <v>3.35</v>
          </cell>
        </row>
        <row r="40">
          <cell r="A40" t="str">
            <v>165-0085</v>
          </cell>
          <cell r="B40" t="str">
            <v>MAINTENANCE OF SILT CONTROL GATE, TP 1</v>
          </cell>
          <cell r="C40">
            <v>81</v>
          </cell>
          <cell r="D40">
            <v>13</v>
          </cell>
          <cell r="E40" t="str">
            <v>EA</v>
          </cell>
          <cell r="F40">
            <v>338.4</v>
          </cell>
        </row>
        <row r="41">
          <cell r="A41" t="str">
            <v>165-0086</v>
          </cell>
          <cell r="B41" t="str">
            <v>MAINTENANCE OF SILT CONTROL GATE, TP 2</v>
          </cell>
          <cell r="C41">
            <v>128</v>
          </cell>
          <cell r="D41">
            <v>16</v>
          </cell>
          <cell r="E41" t="str">
            <v>EA</v>
          </cell>
          <cell r="F41">
            <v>169.75</v>
          </cell>
        </row>
        <row r="42">
          <cell r="A42" t="str">
            <v>165-0087</v>
          </cell>
          <cell r="B42" t="str">
            <v>MAINTENANCE OF SILT CONTROL GATE, TP 3</v>
          </cell>
          <cell r="C42">
            <v>1561</v>
          </cell>
          <cell r="D42">
            <v>75</v>
          </cell>
          <cell r="E42" t="str">
            <v>EA</v>
          </cell>
          <cell r="F42">
            <v>139.83000000000001</v>
          </cell>
        </row>
        <row r="43">
          <cell r="A43" t="str">
            <v>165-0095</v>
          </cell>
          <cell r="B43" t="str">
            <v>MAINTENANCE OF RETROFIT, STA NO -</v>
          </cell>
          <cell r="C43">
            <v>14</v>
          </cell>
          <cell r="D43">
            <v>14</v>
          </cell>
          <cell r="E43" t="str">
            <v>EA</v>
          </cell>
          <cell r="F43">
            <v>1427.5</v>
          </cell>
        </row>
        <row r="44">
          <cell r="A44" t="str">
            <v>165-0096</v>
          </cell>
          <cell r="B44" t="str">
            <v>MAINTENANCE OF RETROFIT-SLOTTED BOARD DAM W/ STONE FILTER</v>
          </cell>
          <cell r="C44">
            <v>62</v>
          </cell>
          <cell r="D44">
            <v>9</v>
          </cell>
          <cell r="E44" t="str">
            <v>EA</v>
          </cell>
          <cell r="F44">
            <v>574.52</v>
          </cell>
        </row>
        <row r="45">
          <cell r="A45" t="str">
            <v>165-0101</v>
          </cell>
          <cell r="B45" t="str">
            <v>MAINTENANCE OF CONSTRUCTION EXIT</v>
          </cell>
          <cell r="C45">
            <v>1803</v>
          </cell>
          <cell r="D45">
            <v>203</v>
          </cell>
          <cell r="E45" t="str">
            <v>EA</v>
          </cell>
          <cell r="F45">
            <v>634.72</v>
          </cell>
        </row>
        <row r="46">
          <cell r="A46" t="str">
            <v>165-0105</v>
          </cell>
          <cell r="B46" t="str">
            <v>MAINTENANCE OF INLET SEDIMENT TRAP</v>
          </cell>
          <cell r="C46">
            <v>9175</v>
          </cell>
          <cell r="D46">
            <v>156</v>
          </cell>
          <cell r="E46" t="str">
            <v>EA</v>
          </cell>
          <cell r="F46">
            <v>88.64</v>
          </cell>
        </row>
        <row r="47">
          <cell r="A47" t="str">
            <v>165-0107</v>
          </cell>
          <cell r="B47" t="str">
            <v>MAINTENANCE OF TEMPORARY SEDIMENT TRAP, STA NO -</v>
          </cell>
          <cell r="C47">
            <v>5</v>
          </cell>
          <cell r="D47">
            <v>5</v>
          </cell>
          <cell r="E47" t="str">
            <v>EA</v>
          </cell>
          <cell r="F47">
            <v>101.8</v>
          </cell>
        </row>
        <row r="48">
          <cell r="A48" t="str">
            <v>165-0110</v>
          </cell>
          <cell r="B48" t="str">
            <v>MAINTENANCE OF ROCK FILTER DAM</v>
          </cell>
          <cell r="C48">
            <v>1648</v>
          </cell>
          <cell r="D48">
            <v>115</v>
          </cell>
          <cell r="E48" t="str">
            <v>EA</v>
          </cell>
          <cell r="F48">
            <v>253.59</v>
          </cell>
        </row>
        <row r="49">
          <cell r="A49" t="str">
            <v>165-0111</v>
          </cell>
          <cell r="B49" t="str">
            <v>MAINTENANCE OF STONE FILTER RING</v>
          </cell>
          <cell r="C49">
            <v>963</v>
          </cell>
          <cell r="D49">
            <v>66</v>
          </cell>
          <cell r="E49" t="str">
            <v>EA</v>
          </cell>
          <cell r="F49">
            <v>240.03</v>
          </cell>
        </row>
        <row r="50">
          <cell r="A50" t="str">
            <v>165-0112</v>
          </cell>
          <cell r="B50" t="str">
            <v>MAINTENANCE OF STONE FILTER BERM</v>
          </cell>
          <cell r="C50">
            <v>15133</v>
          </cell>
          <cell r="D50">
            <v>55</v>
          </cell>
          <cell r="E50" t="str">
            <v>LF</v>
          </cell>
          <cell r="F50">
            <v>32.69</v>
          </cell>
        </row>
        <row r="51">
          <cell r="A51" t="str">
            <v>166-0400</v>
          </cell>
          <cell r="B51" t="str">
            <v>RESTORATION OF LAKE, STA -</v>
          </cell>
          <cell r="C51">
            <v>50</v>
          </cell>
          <cell r="D51">
            <v>1</v>
          </cell>
          <cell r="E51" t="str">
            <v>CY</v>
          </cell>
          <cell r="F51">
            <v>300</v>
          </cell>
        </row>
        <row r="52">
          <cell r="A52" t="str">
            <v>166-0500</v>
          </cell>
          <cell r="B52" t="str">
            <v>RESTORATION OF LAKE -</v>
          </cell>
          <cell r="C52">
            <v>1</v>
          </cell>
          <cell r="D52">
            <v>1</v>
          </cell>
          <cell r="E52" t="str">
            <v>LS</v>
          </cell>
          <cell r="F52">
            <v>10000</v>
          </cell>
        </row>
        <row r="53">
          <cell r="A53" t="str">
            <v>167-1000</v>
          </cell>
          <cell r="B53" t="str">
            <v>WATER QUALITY MONITORING AND SAMPLING</v>
          </cell>
          <cell r="C53">
            <v>1086</v>
          </cell>
          <cell r="D53">
            <v>183</v>
          </cell>
          <cell r="E53" t="str">
            <v>EA</v>
          </cell>
          <cell r="F53">
            <v>343.77</v>
          </cell>
        </row>
        <row r="54">
          <cell r="A54" t="str">
            <v>167-1500</v>
          </cell>
          <cell r="B54" t="str">
            <v>WATER QUALITY INSPECTIONS</v>
          </cell>
          <cell r="C54">
            <v>4001</v>
          </cell>
          <cell r="D54">
            <v>183</v>
          </cell>
          <cell r="E54" t="str">
            <v>MO</v>
          </cell>
          <cell r="F54">
            <v>1194.3800000000001</v>
          </cell>
        </row>
        <row r="55">
          <cell r="A55" t="str">
            <v>170-1000</v>
          </cell>
          <cell r="B55" t="str">
            <v>FLOATING SILT RETENTION BARRIER</v>
          </cell>
          <cell r="C55">
            <v>36693</v>
          </cell>
          <cell r="D55">
            <v>35</v>
          </cell>
          <cell r="E55" t="str">
            <v>LF</v>
          </cell>
          <cell r="F55">
            <v>14.4</v>
          </cell>
        </row>
        <row r="56">
          <cell r="A56" t="str">
            <v>170-2000</v>
          </cell>
          <cell r="B56" t="str">
            <v>STAKED SILT RETENTION BARRIER</v>
          </cell>
          <cell r="C56">
            <v>37597</v>
          </cell>
          <cell r="D56">
            <v>17</v>
          </cell>
          <cell r="E56" t="str">
            <v>LF</v>
          </cell>
          <cell r="F56">
            <v>7.56</v>
          </cell>
        </row>
        <row r="57">
          <cell r="A57" t="str">
            <v>171-0010</v>
          </cell>
          <cell r="B57" t="str">
            <v>TEMPORARY SILT FENCE, TYPE A</v>
          </cell>
          <cell r="C57">
            <v>615907</v>
          </cell>
          <cell r="D57">
            <v>54</v>
          </cell>
          <cell r="E57" t="str">
            <v>LF</v>
          </cell>
          <cell r="F57">
            <v>2.5299999999999998</v>
          </cell>
        </row>
        <row r="58">
          <cell r="A58" t="str">
            <v>171-0030</v>
          </cell>
          <cell r="B58" t="str">
            <v>TEMPORARY SILT FENCE, TYPE C</v>
          </cell>
          <cell r="C58">
            <v>3718426</v>
          </cell>
          <cell r="D58">
            <v>234</v>
          </cell>
          <cell r="E58" t="str">
            <v>LF</v>
          </cell>
          <cell r="F58">
            <v>3.95</v>
          </cell>
        </row>
        <row r="59">
          <cell r="A59" t="str">
            <v>201-1500</v>
          </cell>
          <cell r="B59" t="str">
            <v>CLEARING &amp; GRUBBING -</v>
          </cell>
          <cell r="C59">
            <v>28</v>
          </cell>
          <cell r="D59">
            <v>28</v>
          </cell>
          <cell r="E59" t="str">
            <v>LS</v>
          </cell>
          <cell r="F59">
            <v>4488322.24</v>
          </cell>
        </row>
        <row r="60">
          <cell r="A60" t="str">
            <v>204-0001</v>
          </cell>
          <cell r="B60" t="str">
            <v>CHANNEL EXCAVATION</v>
          </cell>
          <cell r="C60">
            <v>11610</v>
          </cell>
          <cell r="D60">
            <v>1</v>
          </cell>
          <cell r="E60" t="str">
            <v>CY</v>
          </cell>
          <cell r="F60">
            <v>6.65</v>
          </cell>
        </row>
        <row r="61">
          <cell r="A61" t="str">
            <v>205-0001</v>
          </cell>
          <cell r="B61" t="str">
            <v>UNCLASS EXCAV</v>
          </cell>
          <cell r="C61">
            <v>7044678.0099999998</v>
          </cell>
          <cell r="D61">
            <v>19</v>
          </cell>
          <cell r="E61" t="str">
            <v>CY</v>
          </cell>
          <cell r="F61">
            <v>5.3</v>
          </cell>
        </row>
        <row r="62">
          <cell r="A62" t="str">
            <v>205-0210</v>
          </cell>
          <cell r="B62" t="str">
            <v>EXCAVATION - ROCK</v>
          </cell>
          <cell r="C62">
            <v>23345</v>
          </cell>
          <cell r="D62">
            <v>2</v>
          </cell>
          <cell r="E62" t="str">
            <v>CY</v>
          </cell>
          <cell r="F62">
            <v>19.329999999999998</v>
          </cell>
        </row>
        <row r="63">
          <cell r="A63" t="str">
            <v>206-0002</v>
          </cell>
          <cell r="B63" t="str">
            <v>BORROW EXCAV, INCL MATL</v>
          </cell>
          <cell r="C63">
            <v>3601001</v>
          </cell>
          <cell r="D63">
            <v>16</v>
          </cell>
          <cell r="E63" t="str">
            <v>CY</v>
          </cell>
          <cell r="F63">
            <v>6.88</v>
          </cell>
        </row>
        <row r="64">
          <cell r="A64" t="str">
            <v>207-0203</v>
          </cell>
          <cell r="B64" t="str">
            <v>FOUND BKFILL MATL, TP II</v>
          </cell>
          <cell r="C64">
            <v>73789.5</v>
          </cell>
          <cell r="D64">
            <v>113</v>
          </cell>
          <cell r="E64" t="str">
            <v>CY</v>
          </cell>
          <cell r="F64">
            <v>71.83</v>
          </cell>
        </row>
        <row r="65">
          <cell r="A65" t="str">
            <v>207-2003</v>
          </cell>
          <cell r="B65" t="str">
            <v>IMPERFECT TRENCH BKFILL MATL, TP III</v>
          </cell>
          <cell r="C65">
            <v>2032</v>
          </cell>
          <cell r="D65">
            <v>5</v>
          </cell>
          <cell r="E65" t="str">
            <v>CY</v>
          </cell>
          <cell r="F65">
            <v>46.86</v>
          </cell>
        </row>
        <row r="66">
          <cell r="A66" t="str">
            <v>208-0100</v>
          </cell>
          <cell r="B66" t="str">
            <v>IN PLACE EMBANKMENT</v>
          </cell>
          <cell r="C66">
            <v>2786802</v>
          </cell>
          <cell r="D66">
            <v>7</v>
          </cell>
          <cell r="E66" t="str">
            <v>CY</v>
          </cell>
          <cell r="F66">
            <v>11.24</v>
          </cell>
        </row>
        <row r="67">
          <cell r="A67" t="str">
            <v>208-0200</v>
          </cell>
          <cell r="B67" t="str">
            <v>ROCK EMBANKMENT</v>
          </cell>
          <cell r="C67">
            <v>67606</v>
          </cell>
          <cell r="D67">
            <v>16</v>
          </cell>
          <cell r="E67" t="str">
            <v>CY</v>
          </cell>
          <cell r="F67">
            <v>61.97</v>
          </cell>
        </row>
        <row r="68">
          <cell r="A68" t="str">
            <v>208-0500</v>
          </cell>
          <cell r="B68" t="str">
            <v>ROCK EMBANKMENT</v>
          </cell>
          <cell r="C68">
            <v>264077</v>
          </cell>
          <cell r="D68">
            <v>7</v>
          </cell>
          <cell r="E68" t="str">
            <v>TN</v>
          </cell>
          <cell r="F68">
            <v>32.229999999999997</v>
          </cell>
        </row>
        <row r="69">
          <cell r="A69" t="str">
            <v>210-0100</v>
          </cell>
          <cell r="B69" t="str">
            <v>GRADING COMPLETE -</v>
          </cell>
          <cell r="C69">
            <v>267</v>
          </cell>
          <cell r="D69">
            <v>267</v>
          </cell>
          <cell r="E69" t="str">
            <v>LS</v>
          </cell>
          <cell r="F69">
            <v>993206.29</v>
          </cell>
        </row>
        <row r="70">
          <cell r="A70" t="str">
            <v>210-0200</v>
          </cell>
          <cell r="B70" t="str">
            <v>GRADING PER MILE</v>
          </cell>
          <cell r="C70">
            <v>1541.81</v>
          </cell>
          <cell r="D70">
            <v>170</v>
          </cell>
          <cell r="E70" t="str">
            <v>LM</v>
          </cell>
          <cell r="F70">
            <v>7800.39</v>
          </cell>
        </row>
        <row r="71">
          <cell r="A71" t="str">
            <v>210-0250</v>
          </cell>
          <cell r="B71" t="str">
            <v>UNDERCUT EXCAVATION</v>
          </cell>
          <cell r="C71">
            <v>950</v>
          </cell>
          <cell r="D71">
            <v>2</v>
          </cell>
          <cell r="E71" t="str">
            <v>CY</v>
          </cell>
          <cell r="F71">
            <v>18.5</v>
          </cell>
        </row>
        <row r="72">
          <cell r="A72" t="str">
            <v>211-0200</v>
          </cell>
          <cell r="B72" t="str">
            <v>BRIDGE EXCAVATION, GRADE SEPARATION</v>
          </cell>
          <cell r="C72">
            <v>15514</v>
          </cell>
          <cell r="D72">
            <v>21</v>
          </cell>
          <cell r="E72" t="str">
            <v>CY</v>
          </cell>
          <cell r="F72">
            <v>45.08</v>
          </cell>
        </row>
        <row r="73">
          <cell r="A73" t="str">
            <v>211-0300</v>
          </cell>
          <cell r="B73" t="str">
            <v>BRIDGE EXCAVATION, STREAM CROSSING</v>
          </cell>
          <cell r="C73">
            <v>14257</v>
          </cell>
          <cell r="D73">
            <v>27</v>
          </cell>
          <cell r="E73" t="str">
            <v>CY</v>
          </cell>
          <cell r="F73">
            <v>37.979999999999997</v>
          </cell>
        </row>
        <row r="74">
          <cell r="A74" t="str">
            <v>212-1000</v>
          </cell>
          <cell r="B74" t="str">
            <v>GRANULAR EMBANKMENT, INCL MATL &amp; HAUL</v>
          </cell>
          <cell r="C74">
            <v>269632</v>
          </cell>
          <cell r="D74">
            <v>21</v>
          </cell>
          <cell r="E74" t="str">
            <v>CY</v>
          </cell>
          <cell r="F74">
            <v>30.7</v>
          </cell>
        </row>
        <row r="75">
          <cell r="A75" t="str">
            <v>217-1000</v>
          </cell>
          <cell r="B75" t="str">
            <v>REMOVAL OF UNDERGROUND STORAGE TANK, STA NO -</v>
          </cell>
          <cell r="C75">
            <v>13</v>
          </cell>
          <cell r="D75">
            <v>11</v>
          </cell>
          <cell r="E75" t="str">
            <v>EA</v>
          </cell>
          <cell r="F75">
            <v>13283.64</v>
          </cell>
        </row>
        <row r="76">
          <cell r="A76" t="str">
            <v>217-1500</v>
          </cell>
          <cell r="B76" t="str">
            <v>OVEREXCAVATION OF CONTAMINATED SOIL</v>
          </cell>
          <cell r="C76">
            <v>35641</v>
          </cell>
          <cell r="D76">
            <v>25</v>
          </cell>
          <cell r="E76" t="str">
            <v>CY</v>
          </cell>
          <cell r="F76">
            <v>78.209999999999994</v>
          </cell>
        </row>
        <row r="77">
          <cell r="A77" t="str">
            <v>222-0900</v>
          </cell>
          <cell r="B77" t="str">
            <v>GRANITE FINES  (M-10)</v>
          </cell>
          <cell r="C77">
            <v>1231</v>
          </cell>
          <cell r="D77">
            <v>2</v>
          </cell>
          <cell r="E77" t="str">
            <v>CY</v>
          </cell>
          <cell r="F77">
            <v>99.98</v>
          </cell>
        </row>
        <row r="78">
          <cell r="A78" t="str">
            <v>222-1002</v>
          </cell>
          <cell r="B78" t="str">
            <v>AGGREGATE DRAINAGE COURSE, TP 2</v>
          </cell>
          <cell r="C78">
            <v>500</v>
          </cell>
          <cell r="D78">
            <v>2</v>
          </cell>
          <cell r="E78" t="str">
            <v>TN</v>
          </cell>
          <cell r="F78">
            <v>41.73</v>
          </cell>
        </row>
        <row r="79">
          <cell r="A79" t="str">
            <v>222-2001</v>
          </cell>
          <cell r="B79" t="str">
            <v>AGGREGATE DRAINAGE COURSE, TP 1</v>
          </cell>
          <cell r="C79">
            <v>925</v>
          </cell>
          <cell r="D79">
            <v>4</v>
          </cell>
          <cell r="E79" t="str">
            <v>CY</v>
          </cell>
          <cell r="F79">
            <v>70</v>
          </cell>
        </row>
        <row r="80">
          <cell r="A80" t="str">
            <v>222-2225</v>
          </cell>
          <cell r="B80" t="str">
            <v>DRAINAGE BLANKET MATERIAL, TP III</v>
          </cell>
          <cell r="C80">
            <v>3990</v>
          </cell>
          <cell r="D80">
            <v>2</v>
          </cell>
          <cell r="E80" t="str">
            <v>CY</v>
          </cell>
          <cell r="F80">
            <v>43.79</v>
          </cell>
        </row>
        <row r="81">
          <cell r="A81" t="str">
            <v>225-4340</v>
          </cell>
          <cell r="B81" t="str">
            <v>SOIL-LIME TREATED, ROADBED, CL C, 8 IN</v>
          </cell>
          <cell r="C81">
            <v>1006126</v>
          </cell>
          <cell r="D81">
            <v>3</v>
          </cell>
          <cell r="E81" t="str">
            <v>SY</v>
          </cell>
          <cell r="F81">
            <v>2.91</v>
          </cell>
        </row>
        <row r="82">
          <cell r="A82" t="str">
            <v>225-9001</v>
          </cell>
          <cell r="B82" t="str">
            <v>LIME</v>
          </cell>
          <cell r="C82">
            <v>13719</v>
          </cell>
          <cell r="D82">
            <v>3</v>
          </cell>
          <cell r="E82" t="str">
            <v>TN</v>
          </cell>
          <cell r="F82">
            <v>221.67</v>
          </cell>
        </row>
        <row r="83">
          <cell r="A83" t="str">
            <v>231-1250</v>
          </cell>
          <cell r="B83" t="str">
            <v>MISCELLANEOUS CONSTRUCTION, UNPAVED ROADS, STREETS AND  DRIVEWAYS</v>
          </cell>
          <cell r="C83">
            <v>20110</v>
          </cell>
          <cell r="D83">
            <v>264</v>
          </cell>
          <cell r="E83" t="str">
            <v>EA</v>
          </cell>
          <cell r="F83">
            <v>266.81</v>
          </cell>
        </row>
        <row r="84">
          <cell r="A84" t="str">
            <v>232-4000</v>
          </cell>
          <cell r="B84" t="str">
            <v>SUB-BALLAST</v>
          </cell>
          <cell r="C84">
            <v>15400</v>
          </cell>
          <cell r="D84">
            <v>1</v>
          </cell>
          <cell r="E84" t="str">
            <v>TN</v>
          </cell>
          <cell r="F84">
            <v>30.45</v>
          </cell>
        </row>
        <row r="85">
          <cell r="A85" t="str">
            <v>301-2170</v>
          </cell>
          <cell r="B85" t="str">
            <v>SOIL-CEM STAB BASE CRS, 10 IN</v>
          </cell>
          <cell r="C85">
            <v>357330</v>
          </cell>
          <cell r="D85">
            <v>1</v>
          </cell>
          <cell r="E85" t="str">
            <v>SY</v>
          </cell>
          <cell r="F85">
            <v>13.25</v>
          </cell>
        </row>
        <row r="86">
          <cell r="A86" t="str">
            <v>301-4161</v>
          </cell>
          <cell r="B86" t="str">
            <v>PRE-MIXED SOIL-CEM STAB BASE CRS, 8 IN, INCL MATL AND HAUL</v>
          </cell>
          <cell r="C86">
            <v>378903</v>
          </cell>
          <cell r="D86">
            <v>1</v>
          </cell>
          <cell r="E86" t="str">
            <v>SY</v>
          </cell>
          <cell r="F86">
            <v>10.5</v>
          </cell>
        </row>
        <row r="87">
          <cell r="A87" t="str">
            <v>301-4171</v>
          </cell>
          <cell r="B87" t="str">
            <v>PRE-MIXED SOIL-CEM STAB BASE CRS, 10 IN, INCL MATL AND HAUL</v>
          </cell>
          <cell r="C87">
            <v>249970</v>
          </cell>
          <cell r="D87">
            <v>1</v>
          </cell>
          <cell r="E87" t="str">
            <v>SY</v>
          </cell>
          <cell r="F87">
            <v>14</v>
          </cell>
        </row>
        <row r="88">
          <cell r="A88" t="str">
            <v>301-5000</v>
          </cell>
          <cell r="B88" t="str">
            <v>PORTLAND CEMENT</v>
          </cell>
          <cell r="C88">
            <v>38223</v>
          </cell>
          <cell r="D88">
            <v>4</v>
          </cell>
          <cell r="E88" t="str">
            <v>TN</v>
          </cell>
          <cell r="F88">
            <v>130.58000000000001</v>
          </cell>
        </row>
        <row r="89">
          <cell r="A89" t="str">
            <v>301-6000</v>
          </cell>
          <cell r="B89" t="str">
            <v>CEMENT TREATED BASE COURSE</v>
          </cell>
          <cell r="C89">
            <v>70195</v>
          </cell>
          <cell r="D89">
            <v>1</v>
          </cell>
          <cell r="E89" t="str">
            <v>SY</v>
          </cell>
          <cell r="F89">
            <v>4.05</v>
          </cell>
        </row>
        <row r="90">
          <cell r="A90" t="str">
            <v>310-1101</v>
          </cell>
          <cell r="B90" t="str">
            <v>GR AGGR BASE CRS, INCL MATL</v>
          </cell>
          <cell r="C90">
            <v>4124000.2</v>
          </cell>
          <cell r="D90">
            <v>166</v>
          </cell>
          <cell r="E90" t="str">
            <v>TN</v>
          </cell>
          <cell r="F90">
            <v>32.01</v>
          </cell>
        </row>
        <row r="91">
          <cell r="A91" t="str">
            <v>310-1201</v>
          </cell>
          <cell r="B91" t="str">
            <v>GR AGGR SUBBASE CRS, INCL MATL</v>
          </cell>
          <cell r="C91">
            <v>1407</v>
          </cell>
          <cell r="D91">
            <v>1</v>
          </cell>
          <cell r="E91" t="str">
            <v>TN</v>
          </cell>
          <cell r="F91">
            <v>37.950000000000003</v>
          </cell>
        </row>
        <row r="92">
          <cell r="A92" t="str">
            <v>310-5030</v>
          </cell>
          <cell r="B92" t="str">
            <v>GR AGGR BASE CRS, 3 INCH, INCL MATL</v>
          </cell>
          <cell r="C92">
            <v>3379</v>
          </cell>
          <cell r="D92">
            <v>1</v>
          </cell>
          <cell r="E92" t="str">
            <v>SY</v>
          </cell>
          <cell r="F92">
            <v>4.46</v>
          </cell>
        </row>
        <row r="93">
          <cell r="A93" t="str">
            <v>310-5040</v>
          </cell>
          <cell r="B93" t="str">
            <v>GR AGGR BASE CRS, 4 INCH, INCL MATL</v>
          </cell>
          <cell r="C93">
            <v>8803</v>
          </cell>
          <cell r="D93">
            <v>4</v>
          </cell>
          <cell r="E93" t="str">
            <v>SY</v>
          </cell>
          <cell r="F93">
            <v>11.77</v>
          </cell>
        </row>
        <row r="94">
          <cell r="A94" t="str">
            <v>310-5060</v>
          </cell>
          <cell r="B94" t="str">
            <v>GR AGGR BASE CRS, 6 INCH, INCL MATL</v>
          </cell>
          <cell r="C94">
            <v>840734.26</v>
          </cell>
          <cell r="D94">
            <v>38</v>
          </cell>
          <cell r="E94" t="str">
            <v>SY</v>
          </cell>
          <cell r="F94">
            <v>14.45</v>
          </cell>
        </row>
        <row r="95">
          <cell r="A95" t="str">
            <v>310-5080</v>
          </cell>
          <cell r="B95" t="str">
            <v>GR AGGR BASE CRS, 8 INCH, INCL MATL</v>
          </cell>
          <cell r="C95">
            <v>685496.92</v>
          </cell>
          <cell r="D95">
            <v>36</v>
          </cell>
          <cell r="E95" t="str">
            <v>SY</v>
          </cell>
          <cell r="F95">
            <v>21.39</v>
          </cell>
        </row>
        <row r="96">
          <cell r="A96" t="str">
            <v>310-5100</v>
          </cell>
          <cell r="B96" t="str">
            <v>GR AGGR BASE CRS, 10 INCH, INCL MATL</v>
          </cell>
          <cell r="C96">
            <v>1209479.25</v>
          </cell>
          <cell r="D96">
            <v>25</v>
          </cell>
          <cell r="E96" t="str">
            <v>SY</v>
          </cell>
          <cell r="F96">
            <v>23.26</v>
          </cell>
        </row>
        <row r="97">
          <cell r="A97" t="str">
            <v>310-5120</v>
          </cell>
          <cell r="B97" t="str">
            <v>GR AGGR BASE CRS, 12 INCH, INCL MATL</v>
          </cell>
          <cell r="C97">
            <v>460839</v>
          </cell>
          <cell r="D97">
            <v>18</v>
          </cell>
          <cell r="E97" t="str">
            <v>SY</v>
          </cell>
          <cell r="F97">
            <v>27.76</v>
          </cell>
        </row>
        <row r="98">
          <cell r="A98" t="str">
            <v>310-5140</v>
          </cell>
          <cell r="B98" t="str">
            <v>GR AGGR BASE CRS, 14 IN, INCL MATL</v>
          </cell>
          <cell r="C98">
            <v>9643</v>
          </cell>
          <cell r="D98">
            <v>1</v>
          </cell>
          <cell r="E98" t="str">
            <v>SY</v>
          </cell>
          <cell r="F98">
            <v>16.100000000000001</v>
          </cell>
        </row>
        <row r="99">
          <cell r="A99" t="str">
            <v>318-1000</v>
          </cell>
          <cell r="B99" t="str">
            <v>SELECTED MATERIAL SURFACE COURSE</v>
          </cell>
          <cell r="C99">
            <v>260</v>
          </cell>
          <cell r="D99">
            <v>1</v>
          </cell>
          <cell r="E99" t="str">
            <v>CY</v>
          </cell>
          <cell r="F99">
            <v>64</v>
          </cell>
        </row>
        <row r="100">
          <cell r="A100" t="str">
            <v>318-3000</v>
          </cell>
          <cell r="B100" t="str">
            <v>AGGR SURF CRS</v>
          </cell>
          <cell r="C100">
            <v>144911.38</v>
          </cell>
          <cell r="D100">
            <v>125</v>
          </cell>
          <cell r="E100" t="str">
            <v>TN</v>
          </cell>
          <cell r="F100">
            <v>32.82</v>
          </cell>
        </row>
        <row r="101">
          <cell r="A101" t="str">
            <v>400-3101</v>
          </cell>
          <cell r="B101" t="str">
            <v>ASPH CONC 12.5 MM SUPERPAVE, GP 2 ONLY, INCL BITUM MATL, GILSONITE MODIFIER &amp; H LIME</v>
          </cell>
          <cell r="C101">
            <v>91</v>
          </cell>
          <cell r="D101">
            <v>1</v>
          </cell>
          <cell r="E101" t="str">
            <v>TN</v>
          </cell>
          <cell r="F101">
            <v>189.32</v>
          </cell>
        </row>
        <row r="102">
          <cell r="A102" t="str">
            <v>400-3205</v>
          </cell>
          <cell r="B102" t="str">
            <v>ASPH CONC 12.5 MM OGFC, GP 2 ONLY, INCL BITUM MATL &amp; H LIME</v>
          </cell>
          <cell r="C102">
            <v>6332</v>
          </cell>
          <cell r="D102">
            <v>4</v>
          </cell>
          <cell r="E102" t="str">
            <v>TN</v>
          </cell>
          <cell r="F102">
            <v>106.29</v>
          </cell>
        </row>
        <row r="103">
          <cell r="A103" t="str">
            <v>400-3206</v>
          </cell>
          <cell r="B103" t="str">
            <v>ASPH CONC 12.5 MM OGFC, GP 2 ONLY, INCL POLYMER-MODIFIED BITUM MATL &amp; H LIME</v>
          </cell>
          <cell r="C103">
            <v>694207</v>
          </cell>
          <cell r="D103">
            <v>27</v>
          </cell>
          <cell r="E103" t="str">
            <v>TN</v>
          </cell>
          <cell r="F103">
            <v>118.91</v>
          </cell>
        </row>
        <row r="104">
          <cell r="A104" t="str">
            <v>400-3624</v>
          </cell>
          <cell r="B104" t="str">
            <v>ASPH CONC 12.5 MM PEM, GP 2 ONLY, INCL POLYMER-MODIFIED BITUM MATL &amp; H LIME</v>
          </cell>
          <cell r="C104">
            <v>1027</v>
          </cell>
          <cell r="D104">
            <v>3</v>
          </cell>
          <cell r="E104" t="str">
            <v>TN</v>
          </cell>
          <cell r="F104">
            <v>178.33</v>
          </cell>
        </row>
        <row r="105">
          <cell r="A105" t="str">
            <v>402-1801</v>
          </cell>
          <cell r="B105" t="str">
            <v>RECYCLED ASPH CONC PATCHING, INCL BITUM MATL</v>
          </cell>
          <cell r="C105">
            <v>280</v>
          </cell>
          <cell r="D105">
            <v>5</v>
          </cell>
          <cell r="E105" t="str">
            <v>TN</v>
          </cell>
          <cell r="F105">
            <v>143.72</v>
          </cell>
        </row>
        <row r="106">
          <cell r="A106" t="str">
            <v>402-1802</v>
          </cell>
          <cell r="B106" t="str">
            <v>RECYCLED ASPH CONC PATCHING, INCL BITUM MATL &amp; H LIME</v>
          </cell>
          <cell r="C106">
            <v>394604</v>
          </cell>
          <cell r="D106">
            <v>418</v>
          </cell>
          <cell r="E106" t="str">
            <v>TN</v>
          </cell>
          <cell r="F106">
            <v>146.13999999999999</v>
          </cell>
        </row>
        <row r="107">
          <cell r="A107" t="str">
            <v>402-1803</v>
          </cell>
          <cell r="B107" t="str">
            <v>RECYCLED ASPH CONC PATCHING, INCL POLYMER MODIFIED BITUM MATL &amp; H LIME</v>
          </cell>
          <cell r="C107">
            <v>500</v>
          </cell>
          <cell r="D107">
            <v>1</v>
          </cell>
          <cell r="E107" t="str">
            <v>TN</v>
          </cell>
          <cell r="F107">
            <v>211</v>
          </cell>
        </row>
        <row r="108">
          <cell r="A108" t="str">
            <v>402-1812</v>
          </cell>
          <cell r="B108" t="str">
            <v>RECYCLED ASPH CONC LEVELING, INCL BITUM MATL &amp; H LIME</v>
          </cell>
          <cell r="C108">
            <v>1653369.84</v>
          </cell>
          <cell r="D108">
            <v>370</v>
          </cell>
          <cell r="E108" t="str">
            <v>TN</v>
          </cell>
          <cell r="F108">
            <v>92.41</v>
          </cell>
        </row>
        <row r="109">
          <cell r="A109" t="str">
            <v>402-3100</v>
          </cell>
          <cell r="B109" t="str">
            <v>RECYCLED ASPH CONC 9.5 MM SUPERPAVE, TYPE I, GP 1 OR BLEND 1, INCL BITUM MATL &amp; H LIME</v>
          </cell>
          <cell r="C109">
            <v>37239.96</v>
          </cell>
          <cell r="D109">
            <v>30</v>
          </cell>
          <cell r="E109" t="str">
            <v>TN</v>
          </cell>
          <cell r="F109">
            <v>119.1</v>
          </cell>
        </row>
        <row r="110">
          <cell r="A110" t="str">
            <v>402-3101</v>
          </cell>
          <cell r="B110" t="str">
            <v>RECYCLED ASPH CONC 9.5 MM SUPERPAVE, TYPE I, BLEND 1, INCL BITUM MATL &amp; H LIME</v>
          </cell>
          <cell r="C110">
            <v>27916.6</v>
          </cell>
          <cell r="D110">
            <v>18</v>
          </cell>
          <cell r="E110" t="str">
            <v>TN</v>
          </cell>
          <cell r="F110">
            <v>108.94</v>
          </cell>
        </row>
        <row r="111">
          <cell r="A111" t="str">
            <v>402-3102</v>
          </cell>
          <cell r="B111" t="str">
            <v>RECYCLED ASPH CONC 9.5 MM SUPERPAVE, TYPE II, BLEND 1, INCL BITUM MATL &amp; H LIME</v>
          </cell>
          <cell r="C111">
            <v>435578</v>
          </cell>
          <cell r="D111">
            <v>49</v>
          </cell>
          <cell r="E111" t="str">
            <v>TN</v>
          </cell>
          <cell r="F111">
            <v>92.08</v>
          </cell>
        </row>
        <row r="112">
          <cell r="A112" t="str">
            <v>402-3103</v>
          </cell>
          <cell r="B112" t="str">
            <v>RECYCLED ASPH CONC 9.5 MM SUPERPAVE, TYPE II, GP 2 ONLY, INCL BITUM MATL &amp; H LIME</v>
          </cell>
          <cell r="C112">
            <v>1292210.01</v>
          </cell>
          <cell r="D112">
            <v>133</v>
          </cell>
          <cell r="E112" t="str">
            <v>TN</v>
          </cell>
          <cell r="F112">
            <v>89.79</v>
          </cell>
        </row>
        <row r="113">
          <cell r="A113" t="str">
            <v>402-3111</v>
          </cell>
          <cell r="B113" t="str">
            <v>RECYCLED ASPH CONC 19 MM MIX, GP 1 OR 2, INCL BITUM MATL &amp; H LIME</v>
          </cell>
          <cell r="C113">
            <v>110</v>
          </cell>
          <cell r="D113">
            <v>1</v>
          </cell>
          <cell r="E113" t="str">
            <v>TN</v>
          </cell>
          <cell r="F113">
            <v>89</v>
          </cell>
        </row>
        <row r="114">
          <cell r="A114" t="str">
            <v>402-3113</v>
          </cell>
          <cell r="B114" t="str">
            <v>RECYCLED ASPH CONC 12.5 MM SUPERPAVE, GP 1 OR 2, INCL BITUM MATL &amp; H LIME</v>
          </cell>
          <cell r="C114">
            <v>22111</v>
          </cell>
          <cell r="D114">
            <v>12</v>
          </cell>
          <cell r="E114" t="str">
            <v>TN</v>
          </cell>
          <cell r="F114">
            <v>184.16</v>
          </cell>
        </row>
        <row r="115">
          <cell r="A115" t="str">
            <v>402-3121</v>
          </cell>
          <cell r="B115" t="str">
            <v>RECYCLED ASPH CONC 25 MM SUPERPAVE, GP 1 OR 2, INCL BITUM MATL &amp; H LIME</v>
          </cell>
          <cell r="C115">
            <v>2124108.56</v>
          </cell>
          <cell r="D115">
            <v>209</v>
          </cell>
          <cell r="E115" t="str">
            <v>TN</v>
          </cell>
          <cell r="F115">
            <v>87.54</v>
          </cell>
        </row>
        <row r="116">
          <cell r="A116" t="str">
            <v>402-3129</v>
          </cell>
          <cell r="B116" t="str">
            <v>RECYCLED ASPH CONC 12.5 MM MIX, GP 2 ONLY, INCL BITUM MATL &amp; H LIME</v>
          </cell>
          <cell r="C116">
            <v>5342</v>
          </cell>
          <cell r="D116">
            <v>2</v>
          </cell>
          <cell r="E116" t="str">
            <v>TN</v>
          </cell>
          <cell r="F116">
            <v>82.1</v>
          </cell>
        </row>
        <row r="117">
          <cell r="A117" t="str">
            <v>402-3130</v>
          </cell>
          <cell r="B117" t="str">
            <v>RECYCLED ASPH CONC 12.5 MM SUPERPAVE, GP 2 ONLY, INCL BITUM MATL &amp; H LIME</v>
          </cell>
          <cell r="C117">
            <v>3697127.4</v>
          </cell>
          <cell r="D117">
            <v>291</v>
          </cell>
          <cell r="E117" t="str">
            <v>TN</v>
          </cell>
          <cell r="F117">
            <v>112.28</v>
          </cell>
        </row>
        <row r="118">
          <cell r="A118" t="str">
            <v>402-3133</v>
          </cell>
          <cell r="B118" t="str">
            <v>RECYCLED ASPH CONC 12.5 MM SUPERPAVE, GP 2 ONLY, INCL BITUM MATL</v>
          </cell>
          <cell r="C118">
            <v>2027</v>
          </cell>
          <cell r="D118">
            <v>1</v>
          </cell>
          <cell r="E118" t="str">
            <v>TN</v>
          </cell>
          <cell r="F118">
            <v>84.46</v>
          </cell>
        </row>
        <row r="119">
          <cell r="A119" t="str">
            <v>402-3141</v>
          </cell>
          <cell r="B119" t="str">
            <v>RECYCLED ASPH CONC 12.5 MM SUPERPAVE, GP 1 OR 2, INCL BITUM MATL</v>
          </cell>
          <cell r="C119">
            <v>11370</v>
          </cell>
          <cell r="D119">
            <v>1</v>
          </cell>
          <cell r="E119" t="str">
            <v>TN</v>
          </cell>
          <cell r="F119">
            <v>85.75</v>
          </cell>
        </row>
        <row r="120">
          <cell r="A120" t="str">
            <v>402-3143</v>
          </cell>
          <cell r="B120" t="str">
            <v>RECYCLED ASPH CONC 25 MM SUPERPAVE, GP 1 OR 2, INCL BITUM MATL</v>
          </cell>
          <cell r="C120">
            <v>41417</v>
          </cell>
          <cell r="D120">
            <v>3</v>
          </cell>
          <cell r="E120" t="str">
            <v>TN</v>
          </cell>
          <cell r="F120">
            <v>78.16</v>
          </cell>
        </row>
        <row r="121">
          <cell r="A121" t="str">
            <v>402-3190</v>
          </cell>
          <cell r="B121" t="str">
            <v>RECYCLED ASPH CONC 19 MM SUPERPAVE, GP 1 OR 2,INCL BITUM MATL &amp; H LIME</v>
          </cell>
          <cell r="C121">
            <v>1546019.76</v>
          </cell>
          <cell r="D121">
            <v>253</v>
          </cell>
          <cell r="E121" t="str">
            <v>TN</v>
          </cell>
          <cell r="F121">
            <v>92.68</v>
          </cell>
        </row>
        <row r="122">
          <cell r="A122" t="str">
            <v>402-3192</v>
          </cell>
          <cell r="B122" t="str">
            <v>RECYCLED ASPH CONC 19 MM SUPERPAVE, GP 1 OR 2, INCL BITUM MATL</v>
          </cell>
          <cell r="C122">
            <v>103</v>
          </cell>
          <cell r="D122">
            <v>1</v>
          </cell>
          <cell r="E122" t="str">
            <v>TN</v>
          </cell>
          <cell r="F122">
            <v>250</v>
          </cell>
        </row>
        <row r="123">
          <cell r="A123" t="str">
            <v>402-3600</v>
          </cell>
          <cell r="B123" t="str">
            <v>RECYCLED ASPH CONC 12.5 MM, SMA, GP 2 ONLY, INCL POLYMER-MODIFIED BITUM MATL &amp; H LIME</v>
          </cell>
          <cell r="C123">
            <v>528863</v>
          </cell>
          <cell r="D123">
            <v>14</v>
          </cell>
          <cell r="E123" t="str">
            <v>TN</v>
          </cell>
          <cell r="F123">
            <v>130.38</v>
          </cell>
        </row>
        <row r="124">
          <cell r="A124" t="str">
            <v>402-3605</v>
          </cell>
          <cell r="B124" t="str">
            <v>RECYCLED ASPH CONC 12.5 MM, SMA, GP 1 OR 2, INCL POLYMER-MODIFIED BITUM MATL &amp; H LIME</v>
          </cell>
          <cell r="C124">
            <v>163567</v>
          </cell>
          <cell r="D124">
            <v>3</v>
          </cell>
          <cell r="E124" t="str">
            <v>TN</v>
          </cell>
          <cell r="F124">
            <v>102.76</v>
          </cell>
        </row>
        <row r="125">
          <cell r="A125" t="str">
            <v>402-3606</v>
          </cell>
          <cell r="B125" t="str">
            <v>RECYCLED ASPH CONC 19 MM SMA, GP 2 ONLY, INCL POLYMER-MODIFIED BITUM MATL &amp; H LIME</v>
          </cell>
          <cell r="C125">
            <v>3400</v>
          </cell>
          <cell r="D125">
            <v>1</v>
          </cell>
          <cell r="E125" t="str">
            <v>TN</v>
          </cell>
          <cell r="F125">
            <v>114.5</v>
          </cell>
        </row>
        <row r="126">
          <cell r="A126" t="str">
            <v>402-3815</v>
          </cell>
          <cell r="B126" t="str">
            <v>RECYCLED ASPH CONC 4.75 MM MIX, GP 2 ONLY, INCL BITUM MATL &amp; H LIME</v>
          </cell>
          <cell r="C126">
            <v>3700</v>
          </cell>
          <cell r="D126">
            <v>1</v>
          </cell>
          <cell r="E126" t="str">
            <v>TN</v>
          </cell>
          <cell r="F126">
            <v>74.8</v>
          </cell>
        </row>
        <row r="127">
          <cell r="A127" t="str">
            <v>402-3818</v>
          </cell>
          <cell r="B127" t="str">
            <v>RECYCLED ASPH CONC 4.75 MM MIX, GP 2 ONLY, INCL POLYMER-MODIFIED BITUM MATL &amp; H LIME</v>
          </cell>
          <cell r="C127">
            <v>10830</v>
          </cell>
          <cell r="D127">
            <v>1</v>
          </cell>
          <cell r="E127" t="str">
            <v>TN</v>
          </cell>
          <cell r="F127">
            <v>71.599999999999994</v>
          </cell>
        </row>
        <row r="128">
          <cell r="A128" t="str">
            <v>402-4012</v>
          </cell>
          <cell r="B128" t="str">
            <v>2 IN RECYCLED ASPH CONC 19 MM SUPERPAVE, GP 1 OR 2, INCL BITUM MATL &amp; H LIME</v>
          </cell>
          <cell r="C128">
            <v>182</v>
          </cell>
          <cell r="D128">
            <v>1</v>
          </cell>
          <cell r="E128" t="str">
            <v>SY</v>
          </cell>
          <cell r="F128">
            <v>15.75</v>
          </cell>
        </row>
        <row r="129">
          <cell r="A129" t="str">
            <v>402-4506</v>
          </cell>
          <cell r="B129" t="str">
            <v>RECYCLED ASPH CONC 9.5 MM SUPERPAVE, TP II, GP 2 ONLY, INCL POLYMER-MODIFIED BITUM MATL &amp; H LIME</v>
          </cell>
          <cell r="C129">
            <v>239</v>
          </cell>
          <cell r="D129">
            <v>1</v>
          </cell>
          <cell r="E129" t="str">
            <v>TN</v>
          </cell>
          <cell r="F129">
            <v>136.63</v>
          </cell>
        </row>
        <row r="130">
          <cell r="A130" t="str">
            <v>402-4510</v>
          </cell>
          <cell r="B130" t="str">
            <v>RECYCLED ASPH CONC 12.5 MM SUPERPAVE, GP 2 ONLY, INCL POLYMER-MODIFIED BITUM MATL &amp; H LIME</v>
          </cell>
          <cell r="C130">
            <v>1262944.1399999999</v>
          </cell>
          <cell r="D130">
            <v>107</v>
          </cell>
          <cell r="E130" t="str">
            <v>TN</v>
          </cell>
          <cell r="F130">
            <v>89.07</v>
          </cell>
        </row>
        <row r="131">
          <cell r="A131" t="str">
            <v>402-4512</v>
          </cell>
          <cell r="B131" t="str">
            <v>RECYCLED ASPH CONC 12.5 MM SUPERPAVE, GP 2 ONLY, INCL GTR-MODIFIED BITUM MATL &amp; H LIME</v>
          </cell>
          <cell r="C131">
            <v>9960</v>
          </cell>
          <cell r="D131">
            <v>1</v>
          </cell>
          <cell r="E131" t="str">
            <v>TN</v>
          </cell>
          <cell r="F131">
            <v>94.4</v>
          </cell>
        </row>
        <row r="132">
          <cell r="A132" t="str">
            <v>402-4514</v>
          </cell>
          <cell r="B132" t="str">
            <v>RECYCLED ASPH CONC 19 MM SUPERPAVE, GP 1 OR 2, INCL POLYMER-MODIFIED BITUM MATL &amp; H LIME</v>
          </cell>
          <cell r="C132">
            <v>24160</v>
          </cell>
          <cell r="D132">
            <v>3</v>
          </cell>
          <cell r="E132" t="str">
            <v>TN</v>
          </cell>
          <cell r="F132">
            <v>161</v>
          </cell>
        </row>
        <row r="133">
          <cell r="A133" t="str">
            <v>402-4605</v>
          </cell>
          <cell r="B133" t="str">
            <v>RECYCLED ASPH CONC 19 MM SUPERPAVE, GP 1 OR 2, INCL HIGHLY MODIFIED POLYMER BITUM MATL &amp; H LIME</v>
          </cell>
          <cell r="C133">
            <v>10622</v>
          </cell>
          <cell r="D133">
            <v>1</v>
          </cell>
          <cell r="E133" t="str">
            <v>TN</v>
          </cell>
          <cell r="F133">
            <v>81.45</v>
          </cell>
        </row>
        <row r="134">
          <cell r="A134" t="str">
            <v>402-4610</v>
          </cell>
          <cell r="B134" t="str">
            <v>RECYCLED ASPH CONC 12.5 MM SUPERPAVE, GP 2 ONLY, INCL HIGHLY MODIFIED POLYMER BITUM MATL &amp; H LIME</v>
          </cell>
          <cell r="C134">
            <v>7966</v>
          </cell>
          <cell r="D134">
            <v>1</v>
          </cell>
          <cell r="E134" t="str">
            <v>TN</v>
          </cell>
          <cell r="F134">
            <v>87.1</v>
          </cell>
        </row>
        <row r="135">
          <cell r="A135" t="str">
            <v>407-0010</v>
          </cell>
          <cell r="B135" t="str">
            <v>ASPHALT-RUBBER JOINT AND CRACK SEAL, TP M</v>
          </cell>
          <cell r="C135">
            <v>317709</v>
          </cell>
          <cell r="D135">
            <v>10</v>
          </cell>
          <cell r="E135" t="str">
            <v>LF</v>
          </cell>
          <cell r="F135">
            <v>7.3</v>
          </cell>
        </row>
        <row r="136">
          <cell r="A136" t="str">
            <v>407-0020</v>
          </cell>
          <cell r="B136" t="str">
            <v>ASPHALT-RUBBER JOINT AND CRACK SEAL, TP S</v>
          </cell>
          <cell r="C136">
            <v>1370643</v>
          </cell>
          <cell r="D136">
            <v>8</v>
          </cell>
          <cell r="E136" t="str">
            <v>LF</v>
          </cell>
          <cell r="F136">
            <v>99.5</v>
          </cell>
        </row>
        <row r="137">
          <cell r="A137" t="str">
            <v>410-0300</v>
          </cell>
          <cell r="B137" t="str">
            <v>RECYCLED WARM MIX ASPHALTIC CONCRETE 12.5 MM SUPERPAVE, GP II ONLY, INCL BITUM MATL &amp; H LIME</v>
          </cell>
          <cell r="C137">
            <v>1225</v>
          </cell>
          <cell r="D137">
            <v>1</v>
          </cell>
          <cell r="E137" t="str">
            <v>TN</v>
          </cell>
          <cell r="F137">
            <v>75.95</v>
          </cell>
        </row>
        <row r="138">
          <cell r="A138" t="str">
            <v>413-0750</v>
          </cell>
          <cell r="B138" t="str">
            <v>TACK COAT</v>
          </cell>
          <cell r="C138">
            <v>6918762.4199999999</v>
          </cell>
          <cell r="D138">
            <v>569</v>
          </cell>
          <cell r="E138" t="str">
            <v>GL</v>
          </cell>
          <cell r="F138">
            <v>2.57</v>
          </cell>
        </row>
        <row r="139">
          <cell r="A139" t="str">
            <v>413-1000</v>
          </cell>
          <cell r="B139" t="str">
            <v>BITUM TACK COAT</v>
          </cell>
          <cell r="C139">
            <v>585036.11</v>
          </cell>
          <cell r="D139">
            <v>57</v>
          </cell>
          <cell r="E139" t="str">
            <v>GL</v>
          </cell>
          <cell r="F139">
            <v>3.28</v>
          </cell>
        </row>
        <row r="140">
          <cell r="A140" t="str">
            <v>413-1200</v>
          </cell>
          <cell r="B140" t="str">
            <v>NON-TRACKING EMULSIFIED TACK COAT</v>
          </cell>
          <cell r="C140">
            <v>104613</v>
          </cell>
          <cell r="D140">
            <v>7</v>
          </cell>
          <cell r="E140" t="str">
            <v>GL</v>
          </cell>
          <cell r="F140">
            <v>2.95</v>
          </cell>
        </row>
        <row r="141">
          <cell r="A141" t="str">
            <v>413-1250</v>
          </cell>
          <cell r="B141" t="str">
            <v>NON-TRACKING ASPHALT CEMENT TACK COAT</v>
          </cell>
          <cell r="C141">
            <v>79430</v>
          </cell>
          <cell r="D141">
            <v>1</v>
          </cell>
          <cell r="E141" t="str">
            <v>GL</v>
          </cell>
          <cell r="F141">
            <v>6</v>
          </cell>
        </row>
        <row r="142">
          <cell r="A142" t="str">
            <v>415-5000</v>
          </cell>
          <cell r="B142" t="str">
            <v>ASPHALTIC CONCRETE OPEN GRADED CRACK RELIEF INTERLAYER, GP 2 ONLY, INCL BITUM MATL &amp; H LIME</v>
          </cell>
          <cell r="C142">
            <v>151225</v>
          </cell>
          <cell r="D142">
            <v>17</v>
          </cell>
          <cell r="E142" t="str">
            <v>TN</v>
          </cell>
          <cell r="F142">
            <v>72.28</v>
          </cell>
        </row>
        <row r="143">
          <cell r="A143" t="str">
            <v>418-1000</v>
          </cell>
          <cell r="B143" t="str">
            <v>COLD IN PLACE RECYCLING MIXTURES -</v>
          </cell>
          <cell r="C143">
            <v>6620</v>
          </cell>
          <cell r="D143">
            <v>1</v>
          </cell>
          <cell r="E143" t="str">
            <v>SY</v>
          </cell>
          <cell r="F143">
            <v>9.6300000000000008</v>
          </cell>
        </row>
        <row r="144">
          <cell r="A144" t="str">
            <v>418-1100</v>
          </cell>
          <cell r="B144" t="str">
            <v>CIR - EMULSIFIED ASPHALT OR OTHER BITUM AGENT</v>
          </cell>
          <cell r="C144">
            <v>60</v>
          </cell>
          <cell r="D144">
            <v>1</v>
          </cell>
          <cell r="E144" t="str">
            <v>TN</v>
          </cell>
          <cell r="F144">
            <v>904.4</v>
          </cell>
        </row>
        <row r="145">
          <cell r="A145" t="str">
            <v>418-1200</v>
          </cell>
          <cell r="B145" t="str">
            <v>COLD IN PLACE RECYCLING - ADDITIONAL RAP</v>
          </cell>
          <cell r="C145">
            <v>25</v>
          </cell>
          <cell r="D145">
            <v>1</v>
          </cell>
          <cell r="E145" t="str">
            <v>TN</v>
          </cell>
          <cell r="F145">
            <v>32.11</v>
          </cell>
        </row>
        <row r="146">
          <cell r="A146" t="str">
            <v>418-1300</v>
          </cell>
          <cell r="B146" t="str">
            <v>COLD IN PLACE RECYCLING - ADDITIONAL AGGREGATE</v>
          </cell>
          <cell r="C146">
            <v>25</v>
          </cell>
          <cell r="D146">
            <v>1</v>
          </cell>
          <cell r="E146" t="str">
            <v>TN</v>
          </cell>
          <cell r="F146">
            <v>32.11</v>
          </cell>
        </row>
        <row r="147">
          <cell r="A147" t="str">
            <v>419-1000</v>
          </cell>
          <cell r="B147" t="str">
            <v>HIGH FRICTION SURFACE TREATMENT</v>
          </cell>
          <cell r="C147">
            <v>1329319.8700000001</v>
          </cell>
          <cell r="D147">
            <v>15</v>
          </cell>
          <cell r="E147" t="str">
            <v>SY</v>
          </cell>
          <cell r="F147">
            <v>23.87</v>
          </cell>
        </row>
        <row r="148">
          <cell r="A148" t="str">
            <v>420-0030</v>
          </cell>
          <cell r="B148" t="str">
            <v>BITUMINOUS SCRUB SEAL TYPE C</v>
          </cell>
          <cell r="C148">
            <v>68744</v>
          </cell>
          <cell r="D148">
            <v>1</v>
          </cell>
          <cell r="E148" t="str">
            <v>SY</v>
          </cell>
          <cell r="F148">
            <v>1.9</v>
          </cell>
        </row>
        <row r="149">
          <cell r="A149" t="str">
            <v>424-5007</v>
          </cell>
          <cell r="B149" t="str">
            <v>SINGLE SURFACE TRTMT, STN SIZE 7 , GP 1 OR 2</v>
          </cell>
          <cell r="C149">
            <v>6589440</v>
          </cell>
          <cell r="D149">
            <v>28</v>
          </cell>
          <cell r="E149" t="str">
            <v>SY</v>
          </cell>
          <cell r="F149">
            <v>1.1200000000000001</v>
          </cell>
        </row>
        <row r="150">
          <cell r="A150" t="str">
            <v>424-5090</v>
          </cell>
          <cell r="B150" t="str">
            <v>SINGLE SURFACE TRTMT, STN SIZE 89, GP 2</v>
          </cell>
          <cell r="C150">
            <v>72100</v>
          </cell>
          <cell r="D150">
            <v>1</v>
          </cell>
          <cell r="E150" t="str">
            <v>SY</v>
          </cell>
          <cell r="F150">
            <v>1.2</v>
          </cell>
        </row>
        <row r="151">
          <cell r="A151" t="str">
            <v>424-5107</v>
          </cell>
          <cell r="B151" t="str">
            <v>SINGLE SURFACE TRTMT, STN SIZE 7 , GP 2 ONLY</v>
          </cell>
          <cell r="C151">
            <v>14940773</v>
          </cell>
          <cell r="D151">
            <v>85</v>
          </cell>
          <cell r="E151" t="str">
            <v>SY</v>
          </cell>
          <cell r="F151">
            <v>1.17</v>
          </cell>
        </row>
        <row r="152">
          <cell r="A152" t="str">
            <v>424-6196</v>
          </cell>
          <cell r="B152" t="str">
            <v>DOUBLE SURFACE TREATMENT, STN SIZE 7 &amp; 89, GP 2 ONLY, INCL SEAL SAND W 10 AND LATEX MODIFIED EMULSION</v>
          </cell>
          <cell r="C152">
            <v>4019747</v>
          </cell>
          <cell r="D152">
            <v>12</v>
          </cell>
          <cell r="E152" t="str">
            <v>SY</v>
          </cell>
          <cell r="F152">
            <v>2.76</v>
          </cell>
        </row>
        <row r="153">
          <cell r="A153" t="str">
            <v>424-6201</v>
          </cell>
          <cell r="B153" t="str">
            <v>DOUBLE SURFACE TREATMENT , STN SIZE 7 &amp; 89, GP 2 ONLY, WITH SEAL SAND W 10</v>
          </cell>
          <cell r="C153">
            <v>1049325</v>
          </cell>
          <cell r="D153">
            <v>4</v>
          </cell>
          <cell r="E153" t="str">
            <v>SY</v>
          </cell>
          <cell r="F153">
            <v>2.56</v>
          </cell>
        </row>
        <row r="154">
          <cell r="A154" t="str">
            <v>424-7205</v>
          </cell>
          <cell r="B154" t="str">
            <v>TRIPLE SURFACE TREATMENT, STN SIZE 6, 7 &amp; 89, GP 2 ONLY, INCL  SEAL SAND W 10 AND LATEX MODIFIED EMULSION</v>
          </cell>
          <cell r="C154">
            <v>133300</v>
          </cell>
          <cell r="D154">
            <v>3</v>
          </cell>
          <cell r="E154" t="str">
            <v>SY</v>
          </cell>
          <cell r="F154">
            <v>3.54</v>
          </cell>
        </row>
        <row r="155">
          <cell r="A155" t="str">
            <v>429-1000</v>
          </cell>
          <cell r="B155" t="str">
            <v>RUMBLE STRIPS</v>
          </cell>
          <cell r="C155">
            <v>1068</v>
          </cell>
          <cell r="D155">
            <v>105</v>
          </cell>
          <cell r="E155" t="str">
            <v>EA</v>
          </cell>
          <cell r="F155">
            <v>743.14</v>
          </cell>
        </row>
        <row r="156">
          <cell r="A156" t="str">
            <v>430-0160</v>
          </cell>
          <cell r="B156" t="str">
            <v>PLAIN PC CONC PVMT, CL 1 CONC, 6 INCH THK</v>
          </cell>
          <cell r="C156">
            <v>15303</v>
          </cell>
          <cell r="D156">
            <v>2</v>
          </cell>
          <cell r="E156" t="str">
            <v>SY</v>
          </cell>
          <cell r="F156">
            <v>88.63</v>
          </cell>
        </row>
        <row r="157">
          <cell r="A157" t="str">
            <v>430-0180</v>
          </cell>
          <cell r="B157" t="str">
            <v>PLAIN PC CONC PVMT, CL 1 CONC, 8 INCH THK</v>
          </cell>
          <cell r="C157">
            <v>6000</v>
          </cell>
          <cell r="D157">
            <v>1</v>
          </cell>
          <cell r="E157" t="str">
            <v>SY</v>
          </cell>
          <cell r="F157">
            <v>53.5</v>
          </cell>
        </row>
        <row r="158">
          <cell r="A158" t="str">
            <v>430-0200</v>
          </cell>
          <cell r="B158" t="str">
            <v>PLAIN PC CONC PVMT, CL 1 CONC, 10 INCH THK</v>
          </cell>
          <cell r="C158">
            <v>4705</v>
          </cell>
          <cell r="D158">
            <v>7</v>
          </cell>
          <cell r="E158" t="str">
            <v>SY</v>
          </cell>
          <cell r="F158">
            <v>110.78</v>
          </cell>
        </row>
        <row r="159">
          <cell r="A159" t="str">
            <v>430-0220</v>
          </cell>
          <cell r="B159" t="str">
            <v>PLAIN PC CONC PVMT, CL 1 CONC, 12 INCH THK</v>
          </cell>
          <cell r="C159">
            <v>739295</v>
          </cell>
          <cell r="D159">
            <v>5</v>
          </cell>
          <cell r="E159" t="str">
            <v>SY</v>
          </cell>
          <cell r="F159">
            <v>62.64</v>
          </cell>
        </row>
        <row r="160">
          <cell r="A160" t="str">
            <v>430-0600</v>
          </cell>
          <cell r="B160" t="str">
            <v>PLAIN PC CONC PVMT, CL HES CONC, 10 INCH THK</v>
          </cell>
          <cell r="C160">
            <v>2056</v>
          </cell>
          <cell r="D160">
            <v>3</v>
          </cell>
          <cell r="E160" t="str">
            <v>SY</v>
          </cell>
          <cell r="F160">
            <v>96.14</v>
          </cell>
        </row>
        <row r="161">
          <cell r="A161" t="str">
            <v>431-1000</v>
          </cell>
          <cell r="B161" t="str">
            <v>GRIND CONC PVMT</v>
          </cell>
          <cell r="C161">
            <v>2181929</v>
          </cell>
          <cell r="D161">
            <v>10</v>
          </cell>
          <cell r="E161" t="str">
            <v>SY</v>
          </cell>
          <cell r="F161">
            <v>5.93</v>
          </cell>
        </row>
        <row r="162">
          <cell r="A162" t="str">
            <v>432-0204</v>
          </cell>
          <cell r="B162" t="str">
            <v>MILL ASPH CONC PVMT, 1 IN DEPTH</v>
          </cell>
          <cell r="C162">
            <v>110445</v>
          </cell>
          <cell r="D162">
            <v>2</v>
          </cell>
          <cell r="E162" t="str">
            <v>SY</v>
          </cell>
          <cell r="F162">
            <v>15.4</v>
          </cell>
        </row>
        <row r="163">
          <cell r="A163" t="str">
            <v>432-0205</v>
          </cell>
          <cell r="B163" t="str">
            <v>MILL ASPH CONC PVMT, 1 1/4 IN DEPTH</v>
          </cell>
          <cell r="C163">
            <v>141249</v>
          </cell>
          <cell r="D163">
            <v>7</v>
          </cell>
          <cell r="E163" t="str">
            <v>SY</v>
          </cell>
          <cell r="F163">
            <v>8.19</v>
          </cell>
        </row>
        <row r="164">
          <cell r="A164" t="str">
            <v>432-0206</v>
          </cell>
          <cell r="B164" t="str">
            <v>MILL ASPH CONC PVMT, 1 1/2 IN DEPTH</v>
          </cell>
          <cell r="C164">
            <v>2095712</v>
          </cell>
          <cell r="D164">
            <v>42</v>
          </cell>
          <cell r="E164" t="str">
            <v>SY</v>
          </cell>
          <cell r="F164">
            <v>4.68</v>
          </cell>
        </row>
        <row r="165">
          <cell r="A165" t="str">
            <v>432-0208</v>
          </cell>
          <cell r="B165" t="str">
            <v>MILL ASPH CONC PVMT, 2 IN DEPTH</v>
          </cell>
          <cell r="C165">
            <v>198547</v>
          </cell>
          <cell r="D165">
            <v>4</v>
          </cell>
          <cell r="E165" t="str">
            <v>SY</v>
          </cell>
          <cell r="F165">
            <v>1.88</v>
          </cell>
        </row>
        <row r="166">
          <cell r="A166" t="str">
            <v>432-0212</v>
          </cell>
          <cell r="B166" t="str">
            <v>MILL ASPH CONC PVMT, 3 IN DEPTH</v>
          </cell>
          <cell r="C166">
            <v>5421</v>
          </cell>
          <cell r="D166">
            <v>1</v>
          </cell>
          <cell r="E166" t="str">
            <v>SY</v>
          </cell>
          <cell r="F166">
            <v>6.7</v>
          </cell>
        </row>
        <row r="167">
          <cell r="A167" t="str">
            <v>432-0214</v>
          </cell>
          <cell r="B167" t="str">
            <v>MILL ASPH CONC PVMT, 3 1/2 IN DEPTH</v>
          </cell>
          <cell r="C167">
            <v>64070</v>
          </cell>
          <cell r="D167">
            <v>5</v>
          </cell>
          <cell r="E167" t="str">
            <v>SY</v>
          </cell>
          <cell r="F167">
            <v>10.76</v>
          </cell>
        </row>
        <row r="168">
          <cell r="A168" t="str">
            <v>432-0300</v>
          </cell>
          <cell r="B168" t="str">
            <v>MICRO MILL ASPH CONC PVMT, 1 IN DEPTH</v>
          </cell>
          <cell r="C168">
            <v>769500</v>
          </cell>
          <cell r="D168">
            <v>1</v>
          </cell>
          <cell r="E168" t="str">
            <v>SY</v>
          </cell>
          <cell r="F168">
            <v>2.6</v>
          </cell>
        </row>
        <row r="169">
          <cell r="A169" t="str">
            <v>432-0350</v>
          </cell>
          <cell r="B169" t="str">
            <v>MICRO-MILL ASPHALTIC CONCRETE PAVEMENT, VARIABLE DEPTH</v>
          </cell>
          <cell r="C169">
            <v>5221024</v>
          </cell>
          <cell r="D169">
            <v>12</v>
          </cell>
          <cell r="E169" t="str">
            <v>SY</v>
          </cell>
          <cell r="F169">
            <v>60.28</v>
          </cell>
        </row>
        <row r="170">
          <cell r="A170" t="str">
            <v>432-5010</v>
          </cell>
          <cell r="B170" t="str">
            <v>MILL ASPH CONC PVMT, VARIABLE DEPTH</v>
          </cell>
          <cell r="C170">
            <v>48205457</v>
          </cell>
          <cell r="D170">
            <v>506</v>
          </cell>
          <cell r="E170" t="str">
            <v>SY</v>
          </cell>
          <cell r="F170">
            <v>4.67</v>
          </cell>
        </row>
        <row r="171">
          <cell r="A171" t="str">
            <v>433-1000</v>
          </cell>
          <cell r="B171" t="str">
            <v>REINF CONC APPROACH SLAB</v>
          </cell>
          <cell r="C171">
            <v>31799.68</v>
          </cell>
          <cell r="D171">
            <v>75</v>
          </cell>
          <cell r="E171" t="str">
            <v>SY</v>
          </cell>
          <cell r="F171">
            <v>192.41</v>
          </cell>
        </row>
        <row r="172">
          <cell r="A172" t="str">
            <v>433-1100</v>
          </cell>
          <cell r="B172" t="str">
            <v>REINF CONC APPROACH SLAB, INCL CURB</v>
          </cell>
          <cell r="C172">
            <v>10568</v>
          </cell>
          <cell r="D172">
            <v>13</v>
          </cell>
          <cell r="E172" t="str">
            <v>SY</v>
          </cell>
          <cell r="F172">
            <v>206.29</v>
          </cell>
        </row>
        <row r="173">
          <cell r="A173" t="str">
            <v>433-1200</v>
          </cell>
          <cell r="B173" t="str">
            <v>REINF CONC APPROACH SLAB, INCL SLOPED EDGE</v>
          </cell>
          <cell r="C173">
            <v>15432.66</v>
          </cell>
          <cell r="D173">
            <v>43</v>
          </cell>
          <cell r="E173" t="str">
            <v>SY</v>
          </cell>
          <cell r="F173">
            <v>191.48</v>
          </cell>
        </row>
        <row r="174">
          <cell r="A174" t="str">
            <v>433-1300</v>
          </cell>
          <cell r="B174" t="str">
            <v>REINF CONC APPROACH SLAB, INCL BARRIER</v>
          </cell>
          <cell r="C174">
            <v>2573</v>
          </cell>
          <cell r="D174">
            <v>5</v>
          </cell>
          <cell r="E174" t="str">
            <v>SY</v>
          </cell>
          <cell r="F174">
            <v>229.2</v>
          </cell>
        </row>
        <row r="175">
          <cell r="A175" t="str">
            <v>436-1000</v>
          </cell>
          <cell r="B175" t="str">
            <v>ASPHALTIC CONCRETE CURB -</v>
          </cell>
          <cell r="C175">
            <v>139826.84</v>
          </cell>
          <cell r="D175">
            <v>44</v>
          </cell>
          <cell r="E175" t="str">
            <v>LF</v>
          </cell>
          <cell r="F175">
            <v>15.79</v>
          </cell>
        </row>
        <row r="176">
          <cell r="A176" t="str">
            <v>437-1300</v>
          </cell>
          <cell r="B176" t="str">
            <v>STRAIGHT GRANITE CURB, 5 IN X 16 IN, TP A</v>
          </cell>
          <cell r="C176">
            <v>5337</v>
          </cell>
          <cell r="D176">
            <v>4</v>
          </cell>
          <cell r="E176" t="str">
            <v>LF</v>
          </cell>
          <cell r="F176">
            <v>54.31</v>
          </cell>
        </row>
        <row r="177">
          <cell r="A177" t="str">
            <v>437-2600</v>
          </cell>
          <cell r="B177" t="str">
            <v>CIRCULAR GRANITE CURB, 5 IN X 16 IN, TP A</v>
          </cell>
          <cell r="C177">
            <v>1502</v>
          </cell>
          <cell r="D177">
            <v>3</v>
          </cell>
          <cell r="E177" t="str">
            <v>LF</v>
          </cell>
          <cell r="F177">
            <v>88.37</v>
          </cell>
        </row>
        <row r="178">
          <cell r="A178" t="str">
            <v>439-0018</v>
          </cell>
          <cell r="B178" t="str">
            <v>PLAIN PC CONC PVMT, CL 3 CONC, 8 INCH THK</v>
          </cell>
          <cell r="C178">
            <v>8486</v>
          </cell>
          <cell r="D178">
            <v>4</v>
          </cell>
          <cell r="E178" t="str">
            <v>SY</v>
          </cell>
          <cell r="F178">
            <v>86.58</v>
          </cell>
        </row>
        <row r="179">
          <cell r="A179" t="str">
            <v>439-0020</v>
          </cell>
          <cell r="B179" t="str">
            <v>PLAIN PC CONC PVMT, CL 3 CONC, 9 INCH THK</v>
          </cell>
          <cell r="C179">
            <v>23505</v>
          </cell>
          <cell r="D179">
            <v>1</v>
          </cell>
          <cell r="E179" t="str">
            <v>SY</v>
          </cell>
          <cell r="F179">
            <v>61.04</v>
          </cell>
        </row>
        <row r="180">
          <cell r="A180" t="str">
            <v>439-0021</v>
          </cell>
          <cell r="B180" t="str">
            <v>PLAIN PC CONC PVMT, CL 3 CONC, 9 1/2 INCH THK</v>
          </cell>
          <cell r="C180">
            <v>286</v>
          </cell>
          <cell r="D180">
            <v>1</v>
          </cell>
          <cell r="E180" t="str">
            <v>SY</v>
          </cell>
          <cell r="F180">
            <v>98.75</v>
          </cell>
        </row>
        <row r="181">
          <cell r="A181" t="str">
            <v>439-0022</v>
          </cell>
          <cell r="B181" t="str">
            <v>PLAIN PC CONC PVMT, CL 3 CONC, 10 INCH THK</v>
          </cell>
          <cell r="C181">
            <v>236891</v>
          </cell>
          <cell r="D181">
            <v>13</v>
          </cell>
          <cell r="E181" t="str">
            <v>SY</v>
          </cell>
          <cell r="F181">
            <v>103.67</v>
          </cell>
        </row>
        <row r="182">
          <cell r="A182" t="str">
            <v>439-0024</v>
          </cell>
          <cell r="B182" t="str">
            <v>PLAIN PC CONC PVMT, CL 3 CONC, 11 INCH THK</v>
          </cell>
          <cell r="C182">
            <v>54933</v>
          </cell>
          <cell r="D182">
            <v>2</v>
          </cell>
          <cell r="E182" t="str">
            <v>SY</v>
          </cell>
          <cell r="F182">
            <v>77.05</v>
          </cell>
        </row>
        <row r="183">
          <cell r="A183" t="str">
            <v>439-0026</v>
          </cell>
          <cell r="B183" t="str">
            <v>PLAIN PC CONC PVMT, CL 3 CONC, 12 INCH THK</v>
          </cell>
          <cell r="C183">
            <v>99630</v>
          </cell>
          <cell r="D183">
            <v>5</v>
          </cell>
          <cell r="E183" t="str">
            <v>SY</v>
          </cell>
          <cell r="F183">
            <v>77.48</v>
          </cell>
        </row>
        <row r="184">
          <cell r="A184" t="str">
            <v>439-0044</v>
          </cell>
          <cell r="B184" t="str">
            <v>PLAIN PC CONC PVMT, CL HES CONC, 6 INCH THK</v>
          </cell>
          <cell r="C184">
            <v>225</v>
          </cell>
          <cell r="D184">
            <v>1</v>
          </cell>
          <cell r="E184" t="str">
            <v>SY</v>
          </cell>
          <cell r="F184">
            <v>42.87</v>
          </cell>
        </row>
        <row r="185">
          <cell r="A185" t="str">
            <v>439-0048</v>
          </cell>
          <cell r="B185" t="str">
            <v>PLAIN PC CONC PVMT, CL HES CONC, 8 INCH THK</v>
          </cell>
          <cell r="C185">
            <v>854</v>
          </cell>
          <cell r="D185">
            <v>2</v>
          </cell>
          <cell r="E185" t="str">
            <v>SY</v>
          </cell>
          <cell r="F185">
            <v>84.88</v>
          </cell>
        </row>
        <row r="186">
          <cell r="A186" t="str">
            <v>439-0052</v>
          </cell>
          <cell r="B186" t="str">
            <v>PLAIN PC CONC PVMT, CL HES CONC, 10 INCH THK</v>
          </cell>
          <cell r="C186">
            <v>5004</v>
          </cell>
          <cell r="D186">
            <v>7</v>
          </cell>
          <cell r="E186" t="str">
            <v>SY</v>
          </cell>
          <cell r="F186">
            <v>122.01</v>
          </cell>
        </row>
        <row r="187">
          <cell r="A187" t="str">
            <v>439-0056</v>
          </cell>
          <cell r="B187" t="str">
            <v>PLAIN PC CONC PVMT, CL HES CONC, 12 INCH THK</v>
          </cell>
          <cell r="C187">
            <v>35970</v>
          </cell>
          <cell r="D187">
            <v>1</v>
          </cell>
          <cell r="E187" t="str">
            <v>SY</v>
          </cell>
          <cell r="F187">
            <v>73.45</v>
          </cell>
        </row>
        <row r="188">
          <cell r="A188" t="str">
            <v>439-0084</v>
          </cell>
          <cell r="B188" t="str">
            <v>CONT REINF CONC PVMT, CL 3 CONC, 11 INCH THK</v>
          </cell>
          <cell r="C188">
            <v>836</v>
          </cell>
          <cell r="D188">
            <v>1</v>
          </cell>
          <cell r="E188" t="str">
            <v>SY</v>
          </cell>
          <cell r="F188">
            <v>79.75</v>
          </cell>
        </row>
        <row r="189">
          <cell r="A189" t="str">
            <v>439-0300</v>
          </cell>
          <cell r="B189" t="str">
            <v>PERVIOUS CONCRETE PAVEMENT, 6 IN THK</v>
          </cell>
          <cell r="C189">
            <v>167</v>
          </cell>
          <cell r="D189">
            <v>1</v>
          </cell>
          <cell r="E189" t="str">
            <v>SY</v>
          </cell>
          <cell r="F189">
            <v>44.99</v>
          </cell>
        </row>
        <row r="190">
          <cell r="A190" t="str">
            <v>441-0004</v>
          </cell>
          <cell r="B190" t="str">
            <v>CONC SLOPE PAV, 4 IN</v>
          </cell>
          <cell r="C190">
            <v>29825</v>
          </cell>
          <cell r="D190">
            <v>30</v>
          </cell>
          <cell r="E190" t="str">
            <v>SY</v>
          </cell>
          <cell r="F190">
            <v>78.38</v>
          </cell>
        </row>
        <row r="191">
          <cell r="A191" t="str">
            <v>441-0006</v>
          </cell>
          <cell r="B191" t="str">
            <v>CONC SLOPE PAV, 6 IN</v>
          </cell>
          <cell r="C191">
            <v>3093</v>
          </cell>
          <cell r="D191">
            <v>3</v>
          </cell>
          <cell r="E191" t="str">
            <v>SY</v>
          </cell>
          <cell r="F191">
            <v>46.83</v>
          </cell>
        </row>
        <row r="192">
          <cell r="A192" t="str">
            <v>441-0014</v>
          </cell>
          <cell r="B192" t="str">
            <v>DRIVEWAY CONCRETE, 4 IN TK</v>
          </cell>
          <cell r="C192">
            <v>163</v>
          </cell>
          <cell r="D192">
            <v>2</v>
          </cell>
          <cell r="E192" t="str">
            <v>SY</v>
          </cell>
          <cell r="F192">
            <v>33.57</v>
          </cell>
        </row>
        <row r="193">
          <cell r="A193" t="str">
            <v>441-0016</v>
          </cell>
          <cell r="B193" t="str">
            <v>DRIVEWAY CONCRETE, 6 IN TK</v>
          </cell>
          <cell r="C193">
            <v>58529.81</v>
          </cell>
          <cell r="D193">
            <v>71</v>
          </cell>
          <cell r="E193" t="str">
            <v>SY</v>
          </cell>
          <cell r="F193">
            <v>49.88</v>
          </cell>
        </row>
        <row r="194">
          <cell r="A194" t="str">
            <v>441-0018</v>
          </cell>
          <cell r="B194" t="str">
            <v>DRIVEWAY CONCRETE, 8 IN TK</v>
          </cell>
          <cell r="C194">
            <v>33477</v>
          </cell>
          <cell r="D194">
            <v>48</v>
          </cell>
          <cell r="E194" t="str">
            <v>SY</v>
          </cell>
          <cell r="F194">
            <v>56.13</v>
          </cell>
        </row>
        <row r="195">
          <cell r="A195" t="str">
            <v>441-0050</v>
          </cell>
          <cell r="B195" t="str">
            <v>CONC SLOPE DRAIN</v>
          </cell>
          <cell r="C195">
            <v>1892.78</v>
          </cell>
          <cell r="D195">
            <v>33</v>
          </cell>
          <cell r="E195" t="str">
            <v>SY</v>
          </cell>
          <cell r="F195">
            <v>79.02</v>
          </cell>
        </row>
        <row r="196">
          <cell r="A196" t="str">
            <v>441-0100</v>
          </cell>
          <cell r="B196" t="str">
            <v>CONC SIDEWALK, VARB TK</v>
          </cell>
          <cell r="C196">
            <v>122</v>
          </cell>
          <cell r="D196">
            <v>1</v>
          </cell>
          <cell r="E196" t="str">
            <v>SY</v>
          </cell>
          <cell r="F196">
            <v>65</v>
          </cell>
        </row>
        <row r="197">
          <cell r="A197" t="str">
            <v>441-0104</v>
          </cell>
          <cell r="B197" t="str">
            <v>CONC SIDEWALK, 4 IN</v>
          </cell>
          <cell r="C197">
            <v>369654</v>
          </cell>
          <cell r="D197">
            <v>160</v>
          </cell>
          <cell r="E197" t="str">
            <v>SY</v>
          </cell>
          <cell r="F197">
            <v>74.569999999999993</v>
          </cell>
        </row>
        <row r="198">
          <cell r="A198" t="str">
            <v>441-0105</v>
          </cell>
          <cell r="B198" t="str">
            <v>CONC SIDEWALK, 5 IN</v>
          </cell>
          <cell r="C198">
            <v>2120</v>
          </cell>
          <cell r="D198">
            <v>1</v>
          </cell>
          <cell r="E198" t="str">
            <v>SY</v>
          </cell>
          <cell r="F198">
            <v>31.5</v>
          </cell>
        </row>
        <row r="199">
          <cell r="A199" t="str">
            <v>441-0106</v>
          </cell>
          <cell r="B199" t="str">
            <v>CONC SIDEWALK, 6 IN</v>
          </cell>
          <cell r="C199">
            <v>12195</v>
          </cell>
          <cell r="D199">
            <v>10</v>
          </cell>
          <cell r="E199" t="str">
            <v>SY</v>
          </cell>
          <cell r="F199">
            <v>96.11</v>
          </cell>
        </row>
        <row r="200">
          <cell r="A200" t="str">
            <v>441-0108</v>
          </cell>
          <cell r="B200" t="str">
            <v>CONC SIDEWALK, 8 IN</v>
          </cell>
          <cell r="C200">
            <v>49625</v>
          </cell>
          <cell r="D200">
            <v>102</v>
          </cell>
          <cell r="E200" t="str">
            <v>SY</v>
          </cell>
          <cell r="F200">
            <v>83.61</v>
          </cell>
        </row>
        <row r="201">
          <cell r="A201" t="str">
            <v>441-0204</v>
          </cell>
          <cell r="B201" t="str">
            <v>PLAIN CONC DITCH PAVING, 4 IN</v>
          </cell>
          <cell r="C201">
            <v>91442</v>
          </cell>
          <cell r="D201">
            <v>50</v>
          </cell>
          <cell r="E201" t="str">
            <v>SY</v>
          </cell>
          <cell r="F201">
            <v>50.47</v>
          </cell>
        </row>
        <row r="202">
          <cell r="A202" t="str">
            <v>441-0206</v>
          </cell>
          <cell r="B202" t="str">
            <v>PLAIN CONC DITCH PAVING, 6 IN</v>
          </cell>
          <cell r="C202">
            <v>12841</v>
          </cell>
          <cell r="D202">
            <v>2</v>
          </cell>
          <cell r="E202" t="str">
            <v>SY</v>
          </cell>
          <cell r="F202">
            <v>36.85</v>
          </cell>
        </row>
        <row r="203">
          <cell r="A203" t="str">
            <v>441-0216</v>
          </cell>
          <cell r="B203" t="str">
            <v>REINF CONC DITCH PAVING, 6 IN, INCL REINF STEEL</v>
          </cell>
          <cell r="C203">
            <v>10521</v>
          </cell>
          <cell r="D203">
            <v>1</v>
          </cell>
          <cell r="E203" t="str">
            <v>SY</v>
          </cell>
          <cell r="F203">
            <v>53</v>
          </cell>
        </row>
        <row r="204">
          <cell r="A204" t="str">
            <v>441-0300</v>
          </cell>
          <cell r="B204" t="str">
            <v>CONC SPILLWAY, SPCL DES</v>
          </cell>
          <cell r="C204">
            <v>52</v>
          </cell>
          <cell r="D204">
            <v>9</v>
          </cell>
          <cell r="E204" t="str">
            <v>EA</v>
          </cell>
          <cell r="F204">
            <v>2535.0500000000002</v>
          </cell>
        </row>
        <row r="205">
          <cell r="A205" t="str">
            <v>441-0301</v>
          </cell>
          <cell r="B205" t="str">
            <v>CONC SPILLWAY, TP 1</v>
          </cell>
          <cell r="C205">
            <v>313</v>
          </cell>
          <cell r="D205">
            <v>64</v>
          </cell>
          <cell r="E205" t="str">
            <v>EA</v>
          </cell>
          <cell r="F205">
            <v>2202.62</v>
          </cell>
        </row>
        <row r="206">
          <cell r="A206" t="str">
            <v>441-0302</v>
          </cell>
          <cell r="B206" t="str">
            <v>CONC SPILLWAY, TP 2</v>
          </cell>
          <cell r="C206">
            <v>18</v>
          </cell>
          <cell r="D206">
            <v>10</v>
          </cell>
          <cell r="E206" t="str">
            <v>EA</v>
          </cell>
          <cell r="F206">
            <v>2451.46</v>
          </cell>
        </row>
        <row r="207">
          <cell r="A207" t="str">
            <v>441-0303</v>
          </cell>
          <cell r="B207" t="str">
            <v>CONC SPILLWAY, TP 3</v>
          </cell>
          <cell r="C207">
            <v>175</v>
          </cell>
          <cell r="D207">
            <v>58</v>
          </cell>
          <cell r="E207" t="str">
            <v>EA</v>
          </cell>
          <cell r="F207">
            <v>2198.4899999999998</v>
          </cell>
        </row>
        <row r="208">
          <cell r="A208" t="str">
            <v>441-0304</v>
          </cell>
          <cell r="B208" t="str">
            <v>CONC SPILLWAY, TP 4</v>
          </cell>
          <cell r="C208">
            <v>19</v>
          </cell>
          <cell r="D208">
            <v>8</v>
          </cell>
          <cell r="E208" t="str">
            <v>EA</v>
          </cell>
          <cell r="F208">
            <v>2118.84</v>
          </cell>
        </row>
        <row r="209">
          <cell r="A209" t="str">
            <v>441-0600</v>
          </cell>
          <cell r="B209" t="str">
            <v>CONC HEADWALLS</v>
          </cell>
          <cell r="C209">
            <v>65.7</v>
          </cell>
          <cell r="D209">
            <v>8</v>
          </cell>
          <cell r="E209" t="str">
            <v>CY</v>
          </cell>
          <cell r="F209">
            <v>1386.09</v>
          </cell>
        </row>
        <row r="210">
          <cell r="A210" t="str">
            <v>441-0740</v>
          </cell>
          <cell r="B210" t="str">
            <v>CONCRETE MEDIAN, 4 IN</v>
          </cell>
          <cell r="C210">
            <v>102342.23</v>
          </cell>
          <cell r="D210">
            <v>33</v>
          </cell>
          <cell r="E210" t="str">
            <v>SY</v>
          </cell>
          <cell r="F210">
            <v>42.46</v>
          </cell>
        </row>
        <row r="211">
          <cell r="A211" t="str">
            <v>441-0746</v>
          </cell>
          <cell r="B211" t="str">
            <v>CONCRETE MEDIAN, 5 1/2 IN</v>
          </cell>
          <cell r="C211">
            <v>641</v>
          </cell>
          <cell r="D211">
            <v>1</v>
          </cell>
          <cell r="E211" t="str">
            <v>SY</v>
          </cell>
          <cell r="F211">
            <v>36.18</v>
          </cell>
        </row>
        <row r="212">
          <cell r="A212" t="str">
            <v>441-0748</v>
          </cell>
          <cell r="B212" t="str">
            <v>CONCRETE MEDIAN, 6 IN</v>
          </cell>
          <cell r="C212">
            <v>102255</v>
          </cell>
          <cell r="D212">
            <v>80</v>
          </cell>
          <cell r="E212" t="str">
            <v>SY</v>
          </cell>
          <cell r="F212">
            <v>72.14</v>
          </cell>
        </row>
        <row r="213">
          <cell r="A213" t="str">
            <v>441-0754</v>
          </cell>
          <cell r="B213" t="str">
            <v>CONCRETE MEDIAN, 7 1/2 IN</v>
          </cell>
          <cell r="C213">
            <v>37431</v>
          </cell>
          <cell r="D213">
            <v>33</v>
          </cell>
          <cell r="E213" t="str">
            <v>SY</v>
          </cell>
          <cell r="F213">
            <v>62.01</v>
          </cell>
        </row>
        <row r="214">
          <cell r="A214" t="str">
            <v>441-0756</v>
          </cell>
          <cell r="B214" t="str">
            <v>CONCRETE MEDIAN, 8 IN</v>
          </cell>
          <cell r="C214">
            <v>929</v>
          </cell>
          <cell r="D214">
            <v>4</v>
          </cell>
          <cell r="E214" t="str">
            <v>SY</v>
          </cell>
          <cell r="F214">
            <v>101</v>
          </cell>
        </row>
        <row r="215">
          <cell r="A215" t="str">
            <v>441-0764</v>
          </cell>
          <cell r="B215" t="str">
            <v>CONCRETE MEDIAN, 10 IN</v>
          </cell>
          <cell r="C215">
            <v>340</v>
          </cell>
          <cell r="D215">
            <v>1</v>
          </cell>
          <cell r="E215" t="str">
            <v>SY</v>
          </cell>
          <cell r="F215">
            <v>70</v>
          </cell>
        </row>
        <row r="216">
          <cell r="A216" t="str">
            <v>441-3999</v>
          </cell>
          <cell r="B216" t="str">
            <v>CONCRETE V GUTTER</v>
          </cell>
          <cell r="C216">
            <v>133429</v>
          </cell>
          <cell r="D216">
            <v>41</v>
          </cell>
          <cell r="E216" t="str">
            <v>LF</v>
          </cell>
          <cell r="F216">
            <v>26.34</v>
          </cell>
        </row>
        <row r="217">
          <cell r="A217" t="str">
            <v>441-4020</v>
          </cell>
          <cell r="B217" t="str">
            <v>CONC VALLEY GUTTER, 6 IN</v>
          </cell>
          <cell r="C217">
            <v>19119.2</v>
          </cell>
          <cell r="D217">
            <v>47</v>
          </cell>
          <cell r="E217" t="str">
            <v>SY</v>
          </cell>
          <cell r="F217">
            <v>47.38</v>
          </cell>
        </row>
        <row r="218">
          <cell r="A218" t="str">
            <v>441-4030</v>
          </cell>
          <cell r="B218" t="str">
            <v>CONC VALLEY GUTTER, 8 IN</v>
          </cell>
          <cell r="C218">
            <v>17477</v>
          </cell>
          <cell r="D218">
            <v>42</v>
          </cell>
          <cell r="E218" t="str">
            <v>SY</v>
          </cell>
          <cell r="F218">
            <v>55.66</v>
          </cell>
        </row>
        <row r="219">
          <cell r="A219" t="str">
            <v>441-4050</v>
          </cell>
          <cell r="B219" t="str">
            <v>CONC VALLEY GUTTER WITH CURB, 8 IN</v>
          </cell>
          <cell r="C219">
            <v>3128</v>
          </cell>
          <cell r="D219">
            <v>3</v>
          </cell>
          <cell r="E219" t="str">
            <v>SY</v>
          </cell>
          <cell r="F219">
            <v>63.57</v>
          </cell>
        </row>
        <row r="220">
          <cell r="A220" t="str">
            <v>441-4130</v>
          </cell>
          <cell r="B220" t="str">
            <v>CONC GUTTER WITH RAISED EDGE, 6 IN X 30 IN</v>
          </cell>
          <cell r="C220">
            <v>259</v>
          </cell>
          <cell r="D220">
            <v>1</v>
          </cell>
          <cell r="E220" t="str">
            <v>LF</v>
          </cell>
          <cell r="F220">
            <v>50.63</v>
          </cell>
        </row>
        <row r="221">
          <cell r="A221" t="str">
            <v>441-5001</v>
          </cell>
          <cell r="B221" t="str">
            <v>CONCRETE HEADER CURB, 4 IN, TP 1</v>
          </cell>
          <cell r="C221">
            <v>261</v>
          </cell>
          <cell r="D221">
            <v>3</v>
          </cell>
          <cell r="E221" t="str">
            <v>LF</v>
          </cell>
          <cell r="F221">
            <v>19.64</v>
          </cell>
        </row>
        <row r="222">
          <cell r="A222" t="str">
            <v>441-5002</v>
          </cell>
          <cell r="B222" t="str">
            <v>CONCRETE HEADER CURB, 6 IN, TP 2</v>
          </cell>
          <cell r="C222">
            <v>47116</v>
          </cell>
          <cell r="D222">
            <v>59</v>
          </cell>
          <cell r="E222" t="str">
            <v>LF</v>
          </cell>
          <cell r="F222">
            <v>23.66</v>
          </cell>
        </row>
        <row r="223">
          <cell r="A223" t="str">
            <v>441-5003</v>
          </cell>
          <cell r="B223" t="str">
            <v>CONCRETE HEADER CURB, 8 IN, TP 3</v>
          </cell>
          <cell r="C223">
            <v>187</v>
          </cell>
          <cell r="D223">
            <v>2</v>
          </cell>
          <cell r="E223" t="str">
            <v>LF</v>
          </cell>
          <cell r="F223">
            <v>35</v>
          </cell>
        </row>
        <row r="224">
          <cell r="A224" t="str">
            <v>441-5004</v>
          </cell>
          <cell r="B224" t="str">
            <v>CONCRETE HEADER CURB, 10 IN, TP 4</v>
          </cell>
          <cell r="C224">
            <v>780</v>
          </cell>
          <cell r="D224">
            <v>3</v>
          </cell>
          <cell r="E224" t="str">
            <v>LF</v>
          </cell>
          <cell r="F224">
            <v>19.57</v>
          </cell>
        </row>
        <row r="225">
          <cell r="A225" t="str">
            <v>441-5007</v>
          </cell>
          <cell r="B225" t="str">
            <v>CONCRETE HEADER CURB, 8 IN, TP 7</v>
          </cell>
          <cell r="C225">
            <v>220</v>
          </cell>
          <cell r="D225">
            <v>1</v>
          </cell>
          <cell r="E225" t="str">
            <v>LF</v>
          </cell>
          <cell r="F225">
            <v>16</v>
          </cell>
        </row>
        <row r="226">
          <cell r="A226" t="str">
            <v>441-5008</v>
          </cell>
          <cell r="B226" t="str">
            <v>CONCRETE HEADER CURB, 6 IN, TP 7</v>
          </cell>
          <cell r="C226">
            <v>13952</v>
          </cell>
          <cell r="D226">
            <v>28</v>
          </cell>
          <cell r="E226" t="str">
            <v>LF</v>
          </cell>
          <cell r="F226">
            <v>17.420000000000002</v>
          </cell>
        </row>
        <row r="227">
          <cell r="A227" t="str">
            <v>441-5010</v>
          </cell>
          <cell r="B227" t="str">
            <v>CONCRETE HEADER CURB, 6 IN, TP 9</v>
          </cell>
          <cell r="C227">
            <v>2602</v>
          </cell>
          <cell r="D227">
            <v>4</v>
          </cell>
          <cell r="E227" t="str">
            <v>LF</v>
          </cell>
          <cell r="F227">
            <v>17.27</v>
          </cell>
        </row>
        <row r="228">
          <cell r="A228" t="str">
            <v>441-5025</v>
          </cell>
          <cell r="B228" t="str">
            <v>CONCRETE HEADER CURB, 4 IN, TP 9</v>
          </cell>
          <cell r="C228">
            <v>6202</v>
          </cell>
          <cell r="D228">
            <v>17</v>
          </cell>
          <cell r="E228" t="str">
            <v>LF</v>
          </cell>
          <cell r="F228">
            <v>17.89</v>
          </cell>
        </row>
        <row r="229">
          <cell r="A229" t="str">
            <v>441-5057</v>
          </cell>
          <cell r="B229" t="str">
            <v>CONC DOWELED INTEGRAL CURB, TP 7, INCL DOWELS</v>
          </cell>
          <cell r="C229">
            <v>15311</v>
          </cell>
          <cell r="D229">
            <v>7</v>
          </cell>
          <cell r="E229" t="str">
            <v>LF</v>
          </cell>
          <cell r="F229">
            <v>17.57</v>
          </cell>
        </row>
        <row r="230">
          <cell r="A230" t="str">
            <v>441-6002</v>
          </cell>
          <cell r="B230" t="str">
            <v>CONC CURB &amp; GUTTER, 6 IN X 18 IN, TP 2</v>
          </cell>
          <cell r="C230">
            <v>480</v>
          </cell>
          <cell r="D230">
            <v>3</v>
          </cell>
          <cell r="E230" t="str">
            <v>LF</v>
          </cell>
          <cell r="F230">
            <v>16.309999999999999</v>
          </cell>
        </row>
        <row r="231">
          <cell r="A231" t="str">
            <v>441-6012</v>
          </cell>
          <cell r="B231" t="str">
            <v>CONC CURB &amp; GUTTER, 6 IN X 24 IN, TP 2</v>
          </cell>
          <cell r="C231">
            <v>20379</v>
          </cell>
          <cell r="D231">
            <v>17</v>
          </cell>
          <cell r="E231" t="str">
            <v>LF</v>
          </cell>
          <cell r="F231">
            <v>41.97</v>
          </cell>
        </row>
        <row r="232">
          <cell r="A232" t="str">
            <v>441-6022</v>
          </cell>
          <cell r="B232" t="str">
            <v>CONC CURB &amp; GUTTER, 6 IN X 30 IN, TP 2</v>
          </cell>
          <cell r="C232">
            <v>21519</v>
          </cell>
          <cell r="D232">
            <v>23</v>
          </cell>
          <cell r="E232" t="str">
            <v>LF</v>
          </cell>
          <cell r="F232">
            <v>51.72</v>
          </cell>
        </row>
        <row r="233">
          <cell r="A233" t="str">
            <v>441-6216</v>
          </cell>
          <cell r="B233" t="str">
            <v>CONC CURB &amp; GUTTER, 8 IN X 24 IN, TP 2</v>
          </cell>
          <cell r="C233">
            <v>26972</v>
          </cell>
          <cell r="D233">
            <v>14</v>
          </cell>
          <cell r="E233" t="str">
            <v>LF</v>
          </cell>
          <cell r="F233">
            <v>21.52</v>
          </cell>
        </row>
        <row r="234">
          <cell r="A234" t="str">
            <v>441-6221</v>
          </cell>
          <cell r="B234" t="str">
            <v>CONC CURB &amp; GUTTER, 8 IN X 30 IN, TP 1</v>
          </cell>
          <cell r="C234">
            <v>473</v>
          </cell>
          <cell r="D234">
            <v>2</v>
          </cell>
          <cell r="E234" t="str">
            <v>LF</v>
          </cell>
          <cell r="F234">
            <v>17.21</v>
          </cell>
        </row>
        <row r="235">
          <cell r="A235" t="str">
            <v>441-6222</v>
          </cell>
          <cell r="B235" t="str">
            <v>CONC CURB &amp; GUTTER, 8 IN X 30 IN, TP 2</v>
          </cell>
          <cell r="C235">
            <v>689384</v>
          </cell>
          <cell r="D235">
            <v>147</v>
          </cell>
          <cell r="E235" t="str">
            <v>LF</v>
          </cell>
          <cell r="F235">
            <v>35.590000000000003</v>
          </cell>
        </row>
        <row r="236">
          <cell r="A236" t="str">
            <v>441-6718</v>
          </cell>
          <cell r="B236" t="str">
            <v>CONC CURB &amp; GUTTER, 6 IN X 24 IN, TP 7</v>
          </cell>
          <cell r="C236">
            <v>23175</v>
          </cell>
          <cell r="D236">
            <v>4</v>
          </cell>
          <cell r="E236" t="str">
            <v>LF</v>
          </cell>
          <cell r="F236">
            <v>13.37</v>
          </cell>
        </row>
        <row r="237">
          <cell r="A237" t="str">
            <v>441-6720</v>
          </cell>
          <cell r="B237" t="str">
            <v>CONC CURB &amp; GUTTER, 6 IN X 30 IN, TP 7</v>
          </cell>
          <cell r="C237">
            <v>2354</v>
          </cell>
          <cell r="D237">
            <v>4</v>
          </cell>
          <cell r="E237" t="str">
            <v>LF</v>
          </cell>
          <cell r="F237">
            <v>19.86</v>
          </cell>
        </row>
        <row r="238">
          <cell r="A238" t="str">
            <v>441-6725</v>
          </cell>
          <cell r="B238" t="str">
            <v>CONC CURB &amp; GUTTER, 12 IN X 30 IN, TP 2</v>
          </cell>
          <cell r="C238">
            <v>4700</v>
          </cell>
          <cell r="D238">
            <v>1</v>
          </cell>
          <cell r="E238" t="str">
            <v>LF</v>
          </cell>
          <cell r="F238">
            <v>19.399999999999999</v>
          </cell>
        </row>
        <row r="239">
          <cell r="A239" t="str">
            <v>441-6730</v>
          </cell>
          <cell r="B239" t="str">
            <v>CONC CURB &amp; GUTTER, 12 IN X 30 IN, TP 7</v>
          </cell>
          <cell r="C239">
            <v>4420</v>
          </cell>
          <cell r="D239">
            <v>1</v>
          </cell>
          <cell r="E239" t="str">
            <v>LF</v>
          </cell>
          <cell r="F239">
            <v>19.399999999999999</v>
          </cell>
        </row>
        <row r="240">
          <cell r="A240" t="str">
            <v>441-6740</v>
          </cell>
          <cell r="B240" t="str">
            <v>CONC CURB &amp; GUTTER, 8 IN X 30 IN, TP 7</v>
          </cell>
          <cell r="C240">
            <v>455027</v>
          </cell>
          <cell r="D240">
            <v>38</v>
          </cell>
          <cell r="E240" t="str">
            <v>LF</v>
          </cell>
          <cell r="F240">
            <v>22.86</v>
          </cell>
        </row>
        <row r="241">
          <cell r="A241" t="str">
            <v>441-7011</v>
          </cell>
          <cell r="B241" t="str">
            <v>CURB CUT WHEELCHAIR RAMP, TYPE A</v>
          </cell>
          <cell r="C241">
            <v>247</v>
          </cell>
          <cell r="D241">
            <v>14</v>
          </cell>
          <cell r="E241" t="str">
            <v>EA</v>
          </cell>
          <cell r="F241">
            <v>2377.77</v>
          </cell>
        </row>
        <row r="242">
          <cell r="A242" t="str">
            <v>441-7012</v>
          </cell>
          <cell r="B242" t="str">
            <v>CURB CUT WHEELCHAIR RAMP, TYPE B</v>
          </cell>
          <cell r="C242">
            <v>59</v>
          </cell>
          <cell r="D242">
            <v>15</v>
          </cell>
          <cell r="E242" t="str">
            <v>EA</v>
          </cell>
          <cell r="F242">
            <v>2667.22</v>
          </cell>
        </row>
        <row r="243">
          <cell r="A243" t="str">
            <v>441-7013</v>
          </cell>
          <cell r="B243" t="str">
            <v>CURB CUT WHEELCHAIR RAMP, TYPE C</v>
          </cell>
          <cell r="C243">
            <v>2</v>
          </cell>
          <cell r="D243">
            <v>1</v>
          </cell>
          <cell r="E243" t="str">
            <v>EA</v>
          </cell>
          <cell r="F243">
            <v>3605</v>
          </cell>
        </row>
        <row r="244">
          <cell r="A244" t="str">
            <v>441-7014</v>
          </cell>
          <cell r="B244" t="str">
            <v>CURB CUT WHEELCHAIR RAMP, TYPE D</v>
          </cell>
          <cell r="C244">
            <v>120</v>
          </cell>
          <cell r="D244">
            <v>7</v>
          </cell>
          <cell r="E244" t="str">
            <v>EA</v>
          </cell>
          <cell r="F244">
            <v>1979.49</v>
          </cell>
        </row>
        <row r="245">
          <cell r="A245" t="str">
            <v>441-9500</v>
          </cell>
          <cell r="B245" t="str">
            <v>CONCRETE TRAIL PAVING,  STANDARD FINISH, 6 IN</v>
          </cell>
          <cell r="C245">
            <v>1300</v>
          </cell>
          <cell r="D245">
            <v>1</v>
          </cell>
          <cell r="E245" t="str">
            <v>SY</v>
          </cell>
          <cell r="F245">
            <v>42</v>
          </cell>
        </row>
        <row r="246">
          <cell r="A246" t="str">
            <v>442-0100</v>
          </cell>
          <cell r="B246" t="str">
            <v>ROLLER COMPACTED CONCRETE PAVEMENT</v>
          </cell>
          <cell r="C246">
            <v>16105</v>
          </cell>
          <cell r="D246">
            <v>1</v>
          </cell>
          <cell r="E246" t="str">
            <v>SY</v>
          </cell>
          <cell r="F246">
            <v>74</v>
          </cell>
        </row>
        <row r="247">
          <cell r="A247" t="str">
            <v>444-1000</v>
          </cell>
          <cell r="B247" t="str">
            <v>SAWED JOINTS IN EXIST PAVEMENTS - PCC</v>
          </cell>
          <cell r="C247">
            <v>47742</v>
          </cell>
          <cell r="D247">
            <v>20</v>
          </cell>
          <cell r="E247" t="str">
            <v>LF</v>
          </cell>
          <cell r="F247">
            <v>6.99</v>
          </cell>
        </row>
        <row r="248">
          <cell r="A248" t="str">
            <v>446-1100</v>
          </cell>
          <cell r="B248" t="str">
            <v>PVMT REINF FABRIC STRIPS, TP 2, 18 INCH WIDTH</v>
          </cell>
          <cell r="C248">
            <v>666225</v>
          </cell>
          <cell r="D248">
            <v>132</v>
          </cell>
          <cell r="E248" t="str">
            <v>LF</v>
          </cell>
          <cell r="F248">
            <v>6.02</v>
          </cell>
        </row>
        <row r="249">
          <cell r="A249" t="str">
            <v>446-2118</v>
          </cell>
          <cell r="B249" t="str">
            <v>HIGH STRENGTH PVMT REINF FABRIC, 18 IN WIDTH</v>
          </cell>
          <cell r="C249">
            <v>24920</v>
          </cell>
          <cell r="D249">
            <v>7</v>
          </cell>
          <cell r="E249" t="str">
            <v>LF</v>
          </cell>
          <cell r="F249">
            <v>8.69</v>
          </cell>
        </row>
        <row r="250">
          <cell r="A250" t="str">
            <v>447-1010</v>
          </cell>
          <cell r="B250" t="str">
            <v>MODULAR EXPANSION JOINT,HINGE  , BR. NO.</v>
          </cell>
          <cell r="C250">
            <v>2</v>
          </cell>
          <cell r="D250">
            <v>1</v>
          </cell>
          <cell r="E250" t="str">
            <v>EA</v>
          </cell>
          <cell r="F250">
            <v>90000</v>
          </cell>
        </row>
        <row r="251">
          <cell r="A251" t="str">
            <v>447-1050</v>
          </cell>
          <cell r="B251" t="str">
            <v>MODULAR EXPANSION JOINT,BR. NO -</v>
          </cell>
          <cell r="C251">
            <v>2</v>
          </cell>
          <cell r="D251">
            <v>1</v>
          </cell>
          <cell r="E251" t="str">
            <v>EA</v>
          </cell>
          <cell r="F251">
            <v>95000</v>
          </cell>
        </row>
        <row r="252">
          <cell r="A252" t="str">
            <v>449-1350</v>
          </cell>
          <cell r="B252" t="str">
            <v>PREFORMED SILICONE JOINT SEAL, BR NO. -</v>
          </cell>
          <cell r="C252">
            <v>62347</v>
          </cell>
          <cell r="D252">
            <v>402</v>
          </cell>
          <cell r="E252" t="str">
            <v>LF</v>
          </cell>
          <cell r="F252">
            <v>54.58</v>
          </cell>
        </row>
        <row r="253">
          <cell r="A253" t="str">
            <v>449-1620</v>
          </cell>
          <cell r="B253" t="str">
            <v>LOW-DENSITY, CLOSED-CELL, X-LINKED, ETHYLENE VINYL ACETATE, POLYETHYLENE COPOLYMER, NITROGEN-BLOWN SEAL, BR NO -</v>
          </cell>
          <cell r="C253">
            <v>3936</v>
          </cell>
          <cell r="D253">
            <v>8</v>
          </cell>
          <cell r="E253" t="str">
            <v>LF</v>
          </cell>
          <cell r="F253">
            <v>57.25</v>
          </cell>
        </row>
        <row r="254">
          <cell r="A254" t="str">
            <v>449-1700</v>
          </cell>
          <cell r="B254" t="str">
            <v>REPAIR OF BRIDGE DECK JOINT EPOXY CONCRETE HEADERS, BR NO -</v>
          </cell>
          <cell r="C254">
            <v>3</v>
          </cell>
          <cell r="D254">
            <v>1</v>
          </cell>
          <cell r="E254" t="str">
            <v>LF</v>
          </cell>
          <cell r="F254">
            <v>300</v>
          </cell>
        </row>
        <row r="255">
          <cell r="A255" t="str">
            <v>449-1800</v>
          </cell>
          <cell r="B255" t="str">
            <v>ELASTOMERIC PROFILE BRIDGE JOINT SEALS, BR NO -</v>
          </cell>
          <cell r="C255">
            <v>4</v>
          </cell>
          <cell r="D255">
            <v>2</v>
          </cell>
          <cell r="E255" t="str">
            <v>EA</v>
          </cell>
          <cell r="F255">
            <v>6000</v>
          </cell>
        </row>
        <row r="256">
          <cell r="A256" t="str">
            <v>449-3800</v>
          </cell>
          <cell r="B256" t="str">
            <v>PREFORMED, PRECOMPRESSED, SILICONE COATED, SELF-EXPANDING SEALANT SYSTYEM,  BR NO - ______, BT NO - _____</v>
          </cell>
          <cell r="C256">
            <v>7129</v>
          </cell>
          <cell r="D256">
            <v>170</v>
          </cell>
          <cell r="E256" t="str">
            <v>LF</v>
          </cell>
          <cell r="F256">
            <v>57.75</v>
          </cell>
        </row>
        <row r="257">
          <cell r="A257" t="str">
            <v>449-3805</v>
          </cell>
          <cell r="B257" t="str">
            <v>PREFORMED, PRECOMPRESSED, SILICONE COATED, SELF-EXPANDING SEALANT SYSTEM,  BR NO -</v>
          </cell>
          <cell r="C257">
            <v>7759</v>
          </cell>
          <cell r="D257">
            <v>22</v>
          </cell>
          <cell r="E257" t="str">
            <v>LF</v>
          </cell>
          <cell r="F257">
            <v>57.71</v>
          </cell>
        </row>
        <row r="258">
          <cell r="A258" t="str">
            <v>451-1105</v>
          </cell>
          <cell r="B258" t="str">
            <v>PATCHING PCC PAVEMENT</v>
          </cell>
          <cell r="C258">
            <v>1846.2</v>
          </cell>
          <cell r="D258">
            <v>8</v>
          </cell>
          <cell r="E258" t="str">
            <v>SY</v>
          </cell>
          <cell r="F258">
            <v>659.01</v>
          </cell>
        </row>
        <row r="259">
          <cell r="A259" t="str">
            <v>452-1000</v>
          </cell>
          <cell r="B259" t="str">
            <v>FULL DEPTH SLAB REPLACEMENT</v>
          </cell>
          <cell r="C259">
            <v>26112</v>
          </cell>
          <cell r="D259">
            <v>10</v>
          </cell>
          <cell r="E259" t="str">
            <v>CY</v>
          </cell>
          <cell r="F259">
            <v>565.64</v>
          </cell>
        </row>
        <row r="260">
          <cell r="A260" t="str">
            <v>453-1000</v>
          </cell>
          <cell r="B260" t="str">
            <v>PORTLAND CEMENT CONCRETE WHITETOPPING</v>
          </cell>
          <cell r="C260">
            <v>3775</v>
          </cell>
          <cell r="D260">
            <v>5</v>
          </cell>
          <cell r="E260" t="str">
            <v>CY</v>
          </cell>
          <cell r="F260">
            <v>486.3</v>
          </cell>
        </row>
        <row r="261">
          <cell r="A261" t="str">
            <v>454-0100</v>
          </cell>
          <cell r="B261" t="str">
            <v>DILUTED EMULSIFIED ASPH FOG SEAL</v>
          </cell>
          <cell r="C261">
            <v>527995</v>
          </cell>
          <cell r="D261">
            <v>8</v>
          </cell>
          <cell r="E261" t="str">
            <v>GL</v>
          </cell>
          <cell r="F261">
            <v>2.71</v>
          </cell>
        </row>
        <row r="262">
          <cell r="A262" t="str">
            <v>455-1000</v>
          </cell>
          <cell r="B262" t="str">
            <v>FILTER FABRIC FOR EMBANKMENT STABILIZATION</v>
          </cell>
          <cell r="C262">
            <v>715890</v>
          </cell>
          <cell r="D262">
            <v>32</v>
          </cell>
          <cell r="E262" t="str">
            <v>SY</v>
          </cell>
          <cell r="F262">
            <v>5.82</v>
          </cell>
        </row>
        <row r="263">
          <cell r="A263" t="str">
            <v>456-2012</v>
          </cell>
          <cell r="B263" t="str">
            <v>INDENTATION RUMBLE STRIPS - GROUND-IN-PLACE (CONTINUOUS)</v>
          </cell>
          <cell r="C263">
            <v>592.92999999999995</v>
          </cell>
          <cell r="D263">
            <v>41</v>
          </cell>
          <cell r="E263" t="str">
            <v>GLM</v>
          </cell>
          <cell r="F263">
            <v>6029.44</v>
          </cell>
        </row>
        <row r="264">
          <cell r="A264" t="str">
            <v>456-2015</v>
          </cell>
          <cell r="B264" t="str">
            <v>INDENTATION RUMBLE STRIPS - GROUND-IN-PLACE (SKIP)</v>
          </cell>
          <cell r="C264">
            <v>1123.55</v>
          </cell>
          <cell r="D264">
            <v>170</v>
          </cell>
          <cell r="E264" t="str">
            <v>GLM</v>
          </cell>
          <cell r="F264">
            <v>5153.88</v>
          </cell>
        </row>
        <row r="265">
          <cell r="A265" t="str">
            <v>456-2020</v>
          </cell>
          <cell r="B265" t="str">
            <v>INDENTATION EDGE LINE RUMBLE STRIPS-GROUND IN  PLACE (CONTINUOUS)</v>
          </cell>
          <cell r="C265">
            <v>759.6</v>
          </cell>
          <cell r="D265">
            <v>27</v>
          </cell>
          <cell r="E265" t="str">
            <v>GLM</v>
          </cell>
          <cell r="F265">
            <v>1916.04</v>
          </cell>
        </row>
        <row r="266">
          <cell r="A266" t="str">
            <v>456-2025</v>
          </cell>
          <cell r="B266" t="str">
            <v>INDENTATION CENTERLINE RUMBLE STRIPS-GROUND IN PLACE (CONTINUOUS)</v>
          </cell>
          <cell r="C266">
            <v>282.12</v>
          </cell>
          <cell r="D266">
            <v>21</v>
          </cell>
          <cell r="E266" t="str">
            <v>GLM</v>
          </cell>
          <cell r="F266">
            <v>1905.64</v>
          </cell>
        </row>
        <row r="267">
          <cell r="A267" t="str">
            <v>457-1005</v>
          </cell>
          <cell r="B267" t="str">
            <v>GEOGRID REINFORCEMENT, TP A</v>
          </cell>
          <cell r="C267">
            <v>20305</v>
          </cell>
          <cell r="D267">
            <v>2</v>
          </cell>
          <cell r="E267" t="str">
            <v>SY</v>
          </cell>
          <cell r="F267">
            <v>6.22</v>
          </cell>
        </row>
        <row r="268">
          <cell r="A268" t="str">
            <v>457-1010</v>
          </cell>
          <cell r="B268" t="str">
            <v>GEOGRID REINFORCEMENT, TP B</v>
          </cell>
          <cell r="C268">
            <v>9150</v>
          </cell>
          <cell r="D268">
            <v>4</v>
          </cell>
          <cell r="E268" t="str">
            <v>SY</v>
          </cell>
          <cell r="F268">
            <v>8.67</v>
          </cell>
        </row>
        <row r="269">
          <cell r="A269" t="str">
            <v>461-1000</v>
          </cell>
          <cell r="B269" t="str">
            <v>RESEALING ROADWAY JOINTS AND CRACKS, TP -</v>
          </cell>
          <cell r="C269">
            <v>1778757</v>
          </cell>
          <cell r="D269">
            <v>5</v>
          </cell>
          <cell r="E269" t="str">
            <v>LF</v>
          </cell>
          <cell r="F269">
            <v>1.66</v>
          </cell>
        </row>
        <row r="270">
          <cell r="A270" t="str">
            <v>461-2000</v>
          </cell>
          <cell r="B270" t="str">
            <v>RESEALING BRIDGE JOINTS, TP -</v>
          </cell>
          <cell r="C270">
            <v>71941</v>
          </cell>
          <cell r="D270">
            <v>58</v>
          </cell>
          <cell r="E270" t="str">
            <v>LF</v>
          </cell>
          <cell r="F270">
            <v>32.03</v>
          </cell>
        </row>
        <row r="271">
          <cell r="A271" t="str">
            <v>500-0100</v>
          </cell>
          <cell r="B271" t="str">
            <v>GROOVED CONCRETE</v>
          </cell>
          <cell r="C271">
            <v>279763</v>
          </cell>
          <cell r="D271">
            <v>108</v>
          </cell>
          <cell r="E271" t="str">
            <v>SY</v>
          </cell>
          <cell r="F271">
            <v>10.71</v>
          </cell>
        </row>
        <row r="272">
          <cell r="A272" t="str">
            <v>500-1005</v>
          </cell>
          <cell r="B272" t="str">
            <v>SUPERSTR CONCRETE, CL A, BR NO -</v>
          </cell>
          <cell r="C272">
            <v>6</v>
          </cell>
          <cell r="D272">
            <v>1</v>
          </cell>
          <cell r="E272" t="str">
            <v>CY</v>
          </cell>
          <cell r="F272">
            <v>14231.67</v>
          </cell>
        </row>
        <row r="273">
          <cell r="A273" t="str">
            <v>500-1006</v>
          </cell>
          <cell r="B273" t="str">
            <v>SUPERSTR CONCRETE, CL AA, BR NO -</v>
          </cell>
          <cell r="C273">
            <v>56649</v>
          </cell>
          <cell r="D273">
            <v>105</v>
          </cell>
          <cell r="E273" t="str">
            <v>CY</v>
          </cell>
          <cell r="F273">
            <v>1438.5</v>
          </cell>
        </row>
        <row r="274">
          <cell r="A274" t="str">
            <v>500-1008</v>
          </cell>
          <cell r="B274" t="str">
            <v>SUPERSTR CONCRETE, CL AA-1, BR NO -</v>
          </cell>
          <cell r="C274">
            <v>5674</v>
          </cell>
          <cell r="D274">
            <v>2</v>
          </cell>
          <cell r="E274" t="str">
            <v>CY</v>
          </cell>
          <cell r="F274">
            <v>706.19</v>
          </cell>
        </row>
        <row r="275">
          <cell r="A275" t="str">
            <v>500-1009</v>
          </cell>
          <cell r="B275" t="str">
            <v>SUPERSTR CONCRETE, CL AAA, BR NO -</v>
          </cell>
          <cell r="C275">
            <v>225</v>
          </cell>
          <cell r="D275">
            <v>3</v>
          </cell>
          <cell r="E275" t="str">
            <v>CY</v>
          </cell>
          <cell r="F275">
            <v>3376.74</v>
          </cell>
        </row>
        <row r="276">
          <cell r="A276" t="str">
            <v>500-1011</v>
          </cell>
          <cell r="B276" t="str">
            <v>SUPERSTR CONCRETE, CL D, BR NO -</v>
          </cell>
          <cell r="C276">
            <v>26847.5</v>
          </cell>
          <cell r="D276">
            <v>59</v>
          </cell>
          <cell r="E276" t="str">
            <v>CY</v>
          </cell>
          <cell r="F276">
            <v>1244.02</v>
          </cell>
        </row>
        <row r="277">
          <cell r="A277" t="str">
            <v>500-2100</v>
          </cell>
          <cell r="B277" t="str">
            <v>CONCRETE BARRIER</v>
          </cell>
          <cell r="C277">
            <v>100454</v>
          </cell>
          <cell r="D277">
            <v>111</v>
          </cell>
          <cell r="E277" t="str">
            <v>LF</v>
          </cell>
          <cell r="F277">
            <v>75.27</v>
          </cell>
        </row>
        <row r="278">
          <cell r="A278" t="str">
            <v>500-2110</v>
          </cell>
          <cell r="B278" t="str">
            <v>CONCRETE PARAPET, SPCL DESIGN</v>
          </cell>
          <cell r="C278">
            <v>5937.66</v>
          </cell>
          <cell r="D278">
            <v>10</v>
          </cell>
          <cell r="E278" t="str">
            <v>LF</v>
          </cell>
          <cell r="F278">
            <v>325.70999999999998</v>
          </cell>
        </row>
        <row r="279">
          <cell r="A279" t="str">
            <v>500-3002</v>
          </cell>
          <cell r="B279" t="str">
            <v>CLASS AA CONCRETE</v>
          </cell>
          <cell r="C279">
            <v>45303</v>
          </cell>
          <cell r="D279">
            <v>77</v>
          </cell>
          <cell r="E279" t="str">
            <v>CY</v>
          </cell>
          <cell r="F279">
            <v>1116.52</v>
          </cell>
        </row>
        <row r="280">
          <cell r="A280" t="str">
            <v>500-3101</v>
          </cell>
          <cell r="B280" t="str">
            <v>CLASS A CONCRETE</v>
          </cell>
          <cell r="C280">
            <v>45082.02</v>
          </cell>
          <cell r="D280">
            <v>158</v>
          </cell>
          <cell r="E280" t="str">
            <v>CY</v>
          </cell>
          <cell r="F280">
            <v>1232.01</v>
          </cell>
        </row>
        <row r="281">
          <cell r="A281" t="str">
            <v>500-3104</v>
          </cell>
          <cell r="B281" t="str">
            <v>CLASS A CONCRETE, SIGNS</v>
          </cell>
          <cell r="C281">
            <v>802</v>
          </cell>
          <cell r="D281">
            <v>6</v>
          </cell>
          <cell r="E281" t="str">
            <v>CY</v>
          </cell>
          <cell r="F281">
            <v>874.96</v>
          </cell>
        </row>
        <row r="282">
          <cell r="A282" t="str">
            <v>500-3107</v>
          </cell>
          <cell r="B282" t="str">
            <v>CLASS A CONCRETE, RETAINING WALL</v>
          </cell>
          <cell r="C282">
            <v>2187</v>
          </cell>
          <cell r="D282">
            <v>8</v>
          </cell>
          <cell r="E282" t="str">
            <v>CY</v>
          </cell>
          <cell r="F282">
            <v>707.7</v>
          </cell>
        </row>
        <row r="283">
          <cell r="A283" t="str">
            <v>500-3110</v>
          </cell>
          <cell r="B283" t="str">
            <v>CLASS A CONCRETE, TYPE P1, RETAINING WALL</v>
          </cell>
          <cell r="C283">
            <v>4911</v>
          </cell>
          <cell r="D283">
            <v>9</v>
          </cell>
          <cell r="E283" t="str">
            <v>LF</v>
          </cell>
          <cell r="F283">
            <v>578.62</v>
          </cell>
        </row>
        <row r="284">
          <cell r="A284" t="str">
            <v>500-3115</v>
          </cell>
          <cell r="B284" t="str">
            <v>CLASS A CONCRETE, TYPE P2, RETAINING WALL</v>
          </cell>
          <cell r="C284">
            <v>2938</v>
          </cell>
          <cell r="D284">
            <v>11</v>
          </cell>
          <cell r="E284" t="str">
            <v>LF</v>
          </cell>
          <cell r="F284">
            <v>743.49</v>
          </cell>
        </row>
        <row r="285">
          <cell r="A285" t="str">
            <v>500-3120</v>
          </cell>
          <cell r="B285" t="str">
            <v>CLASS A CONCRETE, TYPE P3, RETAINING WALL</v>
          </cell>
          <cell r="C285">
            <v>2160</v>
          </cell>
          <cell r="D285">
            <v>7</v>
          </cell>
          <cell r="E285" t="str">
            <v>LF</v>
          </cell>
          <cell r="F285">
            <v>737.28</v>
          </cell>
        </row>
        <row r="286">
          <cell r="A286" t="str">
            <v>500-3191</v>
          </cell>
          <cell r="B286" t="str">
            <v>CLASS A CONCRETE, HES</v>
          </cell>
          <cell r="C286">
            <v>80</v>
          </cell>
          <cell r="D286">
            <v>1</v>
          </cell>
          <cell r="E286" t="str">
            <v>CY</v>
          </cell>
          <cell r="F286">
            <v>835</v>
          </cell>
        </row>
        <row r="287">
          <cell r="A287" t="str">
            <v>500-3200</v>
          </cell>
          <cell r="B287" t="str">
            <v>CLASS B CONCRETE</v>
          </cell>
          <cell r="C287">
            <v>2184.44</v>
          </cell>
          <cell r="D287">
            <v>77</v>
          </cell>
          <cell r="E287" t="str">
            <v>CY</v>
          </cell>
          <cell r="F287">
            <v>733.49</v>
          </cell>
        </row>
        <row r="288">
          <cell r="A288" t="str">
            <v>500-3201</v>
          </cell>
          <cell r="B288" t="str">
            <v>CLASS B CONCRETE, RETAINING WALL</v>
          </cell>
          <cell r="C288">
            <v>997</v>
          </cell>
          <cell r="D288">
            <v>14</v>
          </cell>
          <cell r="E288" t="str">
            <v>CY</v>
          </cell>
          <cell r="F288">
            <v>930.54</v>
          </cell>
        </row>
        <row r="289">
          <cell r="A289" t="str">
            <v>500-3600</v>
          </cell>
          <cell r="B289" t="str">
            <v>CLASS AAA CONCRETE</v>
          </cell>
          <cell r="C289">
            <v>793</v>
          </cell>
          <cell r="D289">
            <v>2</v>
          </cell>
          <cell r="E289" t="str">
            <v>CY</v>
          </cell>
          <cell r="F289">
            <v>839.43</v>
          </cell>
        </row>
        <row r="290">
          <cell r="A290" t="str">
            <v>500-3650</v>
          </cell>
          <cell r="B290" t="str">
            <v>CLASS AA-1 CONCRETE</v>
          </cell>
          <cell r="C290">
            <v>1085</v>
          </cell>
          <cell r="D290">
            <v>1</v>
          </cell>
          <cell r="E290" t="str">
            <v>CY</v>
          </cell>
          <cell r="F290">
            <v>701.74</v>
          </cell>
        </row>
        <row r="291">
          <cell r="A291" t="str">
            <v>500-3700</v>
          </cell>
          <cell r="B291" t="str">
            <v>SEAL CONC</v>
          </cell>
          <cell r="C291">
            <v>120</v>
          </cell>
          <cell r="D291">
            <v>2</v>
          </cell>
          <cell r="E291" t="str">
            <v>CY</v>
          </cell>
          <cell r="F291">
            <v>653.55999999999995</v>
          </cell>
        </row>
        <row r="292">
          <cell r="A292" t="str">
            <v>500-3800</v>
          </cell>
          <cell r="B292" t="str">
            <v>CLASS A CONCRETE, INCL REINF STEEL</v>
          </cell>
          <cell r="C292">
            <v>3467.98</v>
          </cell>
          <cell r="D292">
            <v>81</v>
          </cell>
          <cell r="E292" t="str">
            <v>CY</v>
          </cell>
          <cell r="F292">
            <v>1202.33</v>
          </cell>
        </row>
        <row r="293">
          <cell r="A293" t="str">
            <v>500-3900</v>
          </cell>
          <cell r="B293" t="str">
            <v>CLASS B CONCRETE, INCL REINF STEEL</v>
          </cell>
          <cell r="C293">
            <v>400.28</v>
          </cell>
          <cell r="D293">
            <v>10</v>
          </cell>
          <cell r="E293" t="str">
            <v>CY</v>
          </cell>
          <cell r="F293">
            <v>1283.1300000000001</v>
          </cell>
        </row>
        <row r="294">
          <cell r="A294" t="str">
            <v>500-9999</v>
          </cell>
          <cell r="B294" t="str">
            <v>CLASS B CONC, BASE OR PVMT WIDENING</v>
          </cell>
          <cell r="C294">
            <v>12061.6</v>
          </cell>
          <cell r="D294">
            <v>100</v>
          </cell>
          <cell r="E294" t="str">
            <v>CY</v>
          </cell>
          <cell r="F294">
            <v>258.91000000000003</v>
          </cell>
        </row>
        <row r="295">
          <cell r="A295" t="str">
            <v>501-2000</v>
          </cell>
          <cell r="B295" t="str">
            <v>STR STEEL, BR NO -</v>
          </cell>
          <cell r="C295">
            <v>15251</v>
          </cell>
          <cell r="D295">
            <v>8</v>
          </cell>
          <cell r="E295" t="str">
            <v>LS</v>
          </cell>
          <cell r="F295">
            <v>10741.94</v>
          </cell>
        </row>
        <row r="296">
          <cell r="A296" t="str">
            <v>501-2001</v>
          </cell>
          <cell r="B296" t="str">
            <v>STR STEEL</v>
          </cell>
          <cell r="C296">
            <v>568532</v>
          </cell>
          <cell r="D296">
            <v>25</v>
          </cell>
          <cell r="E296" t="str">
            <v>LB</v>
          </cell>
          <cell r="F296">
            <v>14.49</v>
          </cell>
        </row>
        <row r="297">
          <cell r="A297" t="str">
            <v>501-2100</v>
          </cell>
          <cell r="B297" t="str">
            <v>STR STEEL, SWAYBRACING</v>
          </cell>
          <cell r="C297">
            <v>4473</v>
          </cell>
          <cell r="D297">
            <v>4</v>
          </cell>
          <cell r="E297" t="str">
            <v>LB</v>
          </cell>
          <cell r="F297">
            <v>4.8600000000000003</v>
          </cell>
        </row>
        <row r="298">
          <cell r="A298" t="str">
            <v>501-3000</v>
          </cell>
          <cell r="B298" t="str">
            <v>STR STEEL, BR NO -</v>
          </cell>
          <cell r="C298">
            <v>2952683</v>
          </cell>
          <cell r="D298">
            <v>20</v>
          </cell>
          <cell r="E298" t="str">
            <v>LB</v>
          </cell>
          <cell r="F298">
            <v>8016.45</v>
          </cell>
        </row>
        <row r="299">
          <cell r="A299" t="str">
            <v>501-3001</v>
          </cell>
          <cell r="B299" t="str">
            <v>STR STEEL, BR NO -</v>
          </cell>
          <cell r="C299">
            <v>13</v>
          </cell>
          <cell r="D299">
            <v>13</v>
          </cell>
          <cell r="E299" t="str">
            <v>LS</v>
          </cell>
          <cell r="F299">
            <v>571152.31999999995</v>
          </cell>
        </row>
        <row r="300">
          <cell r="A300" t="str">
            <v>502-1300</v>
          </cell>
          <cell r="B300" t="str">
            <v>BRIDGE TIMBER, COMPOSITE MARINE -</v>
          </cell>
          <cell r="C300">
            <v>4233</v>
          </cell>
          <cell r="D300">
            <v>1</v>
          </cell>
          <cell r="E300" t="str">
            <v>LF</v>
          </cell>
          <cell r="F300">
            <v>180</v>
          </cell>
        </row>
        <row r="301">
          <cell r="A301" t="str">
            <v>502-1400</v>
          </cell>
          <cell r="B301" t="str">
            <v>PLASTIC BRIDGE TIMBER</v>
          </cell>
          <cell r="C301">
            <v>15</v>
          </cell>
          <cell r="D301">
            <v>1</v>
          </cell>
          <cell r="E301" t="str">
            <v>MBM</v>
          </cell>
          <cell r="F301">
            <v>14000</v>
          </cell>
        </row>
        <row r="302">
          <cell r="A302" t="str">
            <v>504-0600</v>
          </cell>
          <cell r="B302" t="str">
            <v>TWENTY-FOUR HOUR ACCELERATED STRENGTH CONC</v>
          </cell>
          <cell r="C302">
            <v>1355</v>
          </cell>
          <cell r="D302">
            <v>21</v>
          </cell>
          <cell r="E302" t="str">
            <v>CY</v>
          </cell>
          <cell r="F302">
            <v>2112.1799999999998</v>
          </cell>
        </row>
        <row r="303">
          <cell r="A303" t="str">
            <v>505-1100</v>
          </cell>
          <cell r="B303" t="str">
            <v>COMPOSITE STEEL GRID DECK WITH PRECAST CONCRETE SLAB</v>
          </cell>
          <cell r="C303">
            <v>23760</v>
          </cell>
          <cell r="D303">
            <v>1</v>
          </cell>
          <cell r="E303" t="str">
            <v>SF</v>
          </cell>
          <cell r="F303">
            <v>83</v>
          </cell>
        </row>
        <row r="304">
          <cell r="A304" t="str">
            <v>507-0017</v>
          </cell>
          <cell r="B304" t="str">
            <v>PSC BOX BEAMS, 17 IN, BR NO -</v>
          </cell>
          <cell r="C304">
            <v>3938</v>
          </cell>
          <cell r="D304">
            <v>1</v>
          </cell>
          <cell r="E304" t="str">
            <v>LF</v>
          </cell>
          <cell r="F304">
            <v>306</v>
          </cell>
        </row>
        <row r="305">
          <cell r="A305" t="str">
            <v>507-0027</v>
          </cell>
          <cell r="B305" t="str">
            <v>PSC BOX BEAMS, 27 IN, BR NO -</v>
          </cell>
          <cell r="C305">
            <v>32202</v>
          </cell>
          <cell r="D305">
            <v>22</v>
          </cell>
          <cell r="E305" t="str">
            <v>LF</v>
          </cell>
          <cell r="F305">
            <v>314.14999999999998</v>
          </cell>
        </row>
        <row r="306">
          <cell r="A306" t="str">
            <v>507-1021</v>
          </cell>
          <cell r="B306" t="str">
            <v>PSC CORED SLAB BEAMS, 21 IN, BR NO -</v>
          </cell>
          <cell r="C306">
            <v>9136</v>
          </cell>
          <cell r="D306">
            <v>7</v>
          </cell>
          <cell r="E306" t="str">
            <v>LF</v>
          </cell>
          <cell r="F306">
            <v>229.64</v>
          </cell>
        </row>
        <row r="307">
          <cell r="A307" t="str">
            <v>507-1024</v>
          </cell>
          <cell r="B307" t="str">
            <v>PSC CORED SLAB BEAMS, 24 IN, BR NO -</v>
          </cell>
          <cell r="C307">
            <v>1180</v>
          </cell>
          <cell r="D307">
            <v>1</v>
          </cell>
          <cell r="E307" t="str">
            <v>LF</v>
          </cell>
          <cell r="F307">
            <v>245.5</v>
          </cell>
        </row>
        <row r="308">
          <cell r="A308" t="str">
            <v>507-5035</v>
          </cell>
          <cell r="B308" t="str">
            <v>PSC BEAMS, NEXT F-BEAM, 24 IN, BR NO -</v>
          </cell>
          <cell r="C308">
            <v>1805</v>
          </cell>
          <cell r="D308">
            <v>2</v>
          </cell>
          <cell r="E308" t="str">
            <v>LF</v>
          </cell>
          <cell r="F308">
            <v>489.4</v>
          </cell>
        </row>
        <row r="309">
          <cell r="A309" t="str">
            <v>507-5045</v>
          </cell>
          <cell r="B309" t="str">
            <v>PSC BEAMS, NEXT F-BEAM, 32 IN, BR NO -</v>
          </cell>
          <cell r="C309">
            <v>921</v>
          </cell>
          <cell r="D309">
            <v>2</v>
          </cell>
          <cell r="E309" t="str">
            <v>LF</v>
          </cell>
          <cell r="F309">
            <v>625.82000000000005</v>
          </cell>
        </row>
        <row r="310">
          <cell r="A310" t="str">
            <v>507-5050</v>
          </cell>
          <cell r="B310" t="str">
            <v>PSC BEAMS, NEXT F-BEAM, 36 IN, BR NO -</v>
          </cell>
          <cell r="C310">
            <v>317</v>
          </cell>
          <cell r="D310">
            <v>1</v>
          </cell>
          <cell r="E310" t="str">
            <v>LF</v>
          </cell>
          <cell r="F310">
            <v>514.32000000000005</v>
          </cell>
        </row>
        <row r="311">
          <cell r="A311" t="str">
            <v>507-8900</v>
          </cell>
          <cell r="B311" t="str">
            <v>PSC BEAMS, AASHTO TYPE 1 MOD, BR NO -</v>
          </cell>
          <cell r="C311">
            <v>39453</v>
          </cell>
          <cell r="D311">
            <v>43</v>
          </cell>
          <cell r="E311" t="str">
            <v>LF</v>
          </cell>
          <cell r="F311">
            <v>122.87</v>
          </cell>
        </row>
        <row r="312">
          <cell r="A312" t="str">
            <v>507-9001</v>
          </cell>
          <cell r="B312" t="str">
            <v>PSC BEAMS, AASHTO TYPE I, BR NO -</v>
          </cell>
          <cell r="C312">
            <v>3847</v>
          </cell>
          <cell r="D312">
            <v>4</v>
          </cell>
          <cell r="E312" t="str">
            <v>LF</v>
          </cell>
          <cell r="F312">
            <v>159.13</v>
          </cell>
        </row>
        <row r="313">
          <cell r="A313" t="str">
            <v>507-9002</v>
          </cell>
          <cell r="B313" t="str">
            <v>PSC BEAMS, AASHTO TYPE II, BR NO -</v>
          </cell>
          <cell r="C313">
            <v>30718</v>
          </cell>
          <cell r="D313">
            <v>27</v>
          </cell>
          <cell r="E313" t="str">
            <v>LF</v>
          </cell>
          <cell r="F313">
            <v>175.3</v>
          </cell>
        </row>
        <row r="314">
          <cell r="A314" t="str">
            <v>507-9003</v>
          </cell>
          <cell r="B314" t="str">
            <v>PSC BEAMS, AASHTO TYPE III, BR NO -</v>
          </cell>
          <cell r="C314">
            <v>40410</v>
          </cell>
          <cell r="D314">
            <v>39</v>
          </cell>
          <cell r="E314" t="str">
            <v>LF</v>
          </cell>
          <cell r="F314">
            <v>212.08</v>
          </cell>
        </row>
        <row r="315">
          <cell r="A315" t="str">
            <v>507-9030</v>
          </cell>
          <cell r="B315" t="str">
            <v>PSC BEAMS, AASHTO, BULB TEE, 54 IN, BR NO -</v>
          </cell>
          <cell r="C315">
            <v>37121</v>
          </cell>
          <cell r="D315">
            <v>30</v>
          </cell>
          <cell r="E315" t="str">
            <v>LF</v>
          </cell>
          <cell r="F315">
            <v>275.27</v>
          </cell>
        </row>
        <row r="316">
          <cell r="A316" t="str">
            <v>507-9031</v>
          </cell>
          <cell r="B316" t="str">
            <v>PSC BEAMS, AASHTO, BULB TEE, 63 IN, BR NO -</v>
          </cell>
          <cell r="C316">
            <v>44213</v>
          </cell>
          <cell r="D316">
            <v>26</v>
          </cell>
          <cell r="E316" t="str">
            <v>LF</v>
          </cell>
          <cell r="F316">
            <v>319.17</v>
          </cell>
        </row>
        <row r="317">
          <cell r="A317" t="str">
            <v>507-9032</v>
          </cell>
          <cell r="B317" t="str">
            <v>PSC BEAMS, AASHTO, BULB TEE, 72 IN, BR NO -</v>
          </cell>
          <cell r="C317">
            <v>22210</v>
          </cell>
          <cell r="D317">
            <v>15</v>
          </cell>
          <cell r="E317" t="str">
            <v>LF</v>
          </cell>
          <cell r="F317">
            <v>305.83999999999997</v>
          </cell>
        </row>
        <row r="318">
          <cell r="A318" t="str">
            <v>507-9033</v>
          </cell>
          <cell r="B318" t="str">
            <v>PSC BEAMS, AASHTO, BULB TEE, 74 IN, BR NO -</v>
          </cell>
          <cell r="C318">
            <v>51073</v>
          </cell>
          <cell r="D318">
            <v>19</v>
          </cell>
          <cell r="E318" t="str">
            <v>LF</v>
          </cell>
          <cell r="F318">
            <v>330.95</v>
          </cell>
        </row>
        <row r="319">
          <cell r="A319" t="str">
            <v>507-9034</v>
          </cell>
          <cell r="B319" t="str">
            <v>PSC BEAMS, AASHTO, BULB TEE, 65 IN, BR NO -</v>
          </cell>
          <cell r="C319">
            <v>26289</v>
          </cell>
          <cell r="D319">
            <v>7</v>
          </cell>
          <cell r="E319" t="str">
            <v>LF</v>
          </cell>
          <cell r="F319">
            <v>314.67</v>
          </cell>
        </row>
        <row r="320">
          <cell r="A320" t="str">
            <v>507-9035</v>
          </cell>
          <cell r="B320" t="str">
            <v>PSC BEAMS, AASHTO BULB TEE, 56 IN, BR NO -</v>
          </cell>
          <cell r="C320">
            <v>5375</v>
          </cell>
          <cell r="D320">
            <v>3</v>
          </cell>
          <cell r="E320" t="str">
            <v>LF</v>
          </cell>
          <cell r="F320">
            <v>250.22</v>
          </cell>
        </row>
        <row r="321">
          <cell r="A321" t="str">
            <v>507-9240</v>
          </cell>
          <cell r="B321" t="str">
            <v>PSC BEAMS, SPCL DESIGN, BR NO -</v>
          </cell>
          <cell r="C321">
            <v>23378</v>
          </cell>
          <cell r="D321">
            <v>3</v>
          </cell>
          <cell r="E321" t="str">
            <v>LF</v>
          </cell>
          <cell r="F321">
            <v>545</v>
          </cell>
        </row>
        <row r="322">
          <cell r="A322" t="str">
            <v>509-0001</v>
          </cell>
          <cell r="B322" t="str">
            <v>PRESTRESSING CAST-IN-PLACE CONC, BR NO -</v>
          </cell>
          <cell r="C322">
            <v>1</v>
          </cell>
          <cell r="D322">
            <v>1</v>
          </cell>
          <cell r="E322" t="str">
            <v>LS</v>
          </cell>
          <cell r="F322">
            <v>436140.65</v>
          </cell>
        </row>
        <row r="323">
          <cell r="A323" t="str">
            <v>509-0005</v>
          </cell>
          <cell r="B323" t="str">
            <v>PRESTRESSING CAST-IN-PLACE CONC, BR NO -</v>
          </cell>
          <cell r="C323">
            <v>6092</v>
          </cell>
          <cell r="D323">
            <v>3</v>
          </cell>
          <cell r="E323" t="str">
            <v>LB</v>
          </cell>
          <cell r="F323">
            <v>266674.15000000002</v>
          </cell>
        </row>
        <row r="324">
          <cell r="A324" t="str">
            <v>511-1000</v>
          </cell>
          <cell r="B324" t="str">
            <v>BAR REINF STEEL</v>
          </cell>
          <cell r="C324">
            <v>13660329.9</v>
          </cell>
          <cell r="D324">
            <v>221</v>
          </cell>
          <cell r="E324" t="str">
            <v>LB</v>
          </cell>
          <cell r="F324">
            <v>1.31</v>
          </cell>
        </row>
        <row r="325">
          <cell r="A325" t="str">
            <v>511-3000</v>
          </cell>
          <cell r="B325" t="str">
            <v>SUPERSTR REINF STEEL, BR NO -</v>
          </cell>
          <cell r="C325">
            <v>19827548</v>
          </cell>
          <cell r="D325">
            <v>219</v>
          </cell>
          <cell r="E325" t="str">
            <v>LB</v>
          </cell>
          <cell r="F325">
            <v>553.12</v>
          </cell>
        </row>
        <row r="326">
          <cell r="A326" t="str">
            <v>514-0500</v>
          </cell>
          <cell r="B326" t="str">
            <v>EPOXY COATED BAR REINFORCEMENT STEEL</v>
          </cell>
          <cell r="C326">
            <v>9858</v>
          </cell>
          <cell r="D326">
            <v>3</v>
          </cell>
          <cell r="E326" t="str">
            <v>LB</v>
          </cell>
          <cell r="F326">
            <v>3</v>
          </cell>
        </row>
        <row r="327">
          <cell r="A327" t="str">
            <v>514-1000</v>
          </cell>
          <cell r="B327" t="str">
            <v>EPOXY COATED SUPERSTR REINF STEEL, BR NO -</v>
          </cell>
          <cell r="C327">
            <v>528646</v>
          </cell>
          <cell r="D327">
            <v>16</v>
          </cell>
          <cell r="E327" t="str">
            <v>LB</v>
          </cell>
          <cell r="F327">
            <v>223.83</v>
          </cell>
        </row>
        <row r="328">
          <cell r="A328" t="str">
            <v>515-1001</v>
          </cell>
          <cell r="B328" t="str">
            <v>FERROUS METAL HANDRAIL, ONE PIPE</v>
          </cell>
          <cell r="C328">
            <v>1403</v>
          </cell>
          <cell r="D328">
            <v>1</v>
          </cell>
          <cell r="E328" t="str">
            <v>LF</v>
          </cell>
          <cell r="F328">
            <v>25</v>
          </cell>
        </row>
        <row r="329">
          <cell r="A329" t="str">
            <v>515-2015</v>
          </cell>
          <cell r="B329" t="str">
            <v>GALV STEEL PIPE HANDRAIL -</v>
          </cell>
          <cell r="C329">
            <v>867</v>
          </cell>
          <cell r="D329">
            <v>4</v>
          </cell>
          <cell r="E329" t="str">
            <v>LF</v>
          </cell>
          <cell r="F329">
            <v>425.25</v>
          </cell>
        </row>
        <row r="330">
          <cell r="A330" t="str">
            <v>515-2020</v>
          </cell>
          <cell r="B330" t="str">
            <v>GALV STEEL PIPE HANDRAIL, 2 IN, ROUND</v>
          </cell>
          <cell r="C330">
            <v>4283</v>
          </cell>
          <cell r="D330">
            <v>14</v>
          </cell>
          <cell r="E330" t="str">
            <v>LF</v>
          </cell>
          <cell r="F330">
            <v>52.64</v>
          </cell>
        </row>
        <row r="331">
          <cell r="A331" t="str">
            <v>516-1100</v>
          </cell>
          <cell r="B331" t="str">
            <v>ALUM HANDRAIL, STD 3626</v>
          </cell>
          <cell r="C331">
            <v>3190</v>
          </cell>
          <cell r="D331">
            <v>6</v>
          </cell>
          <cell r="E331" t="str">
            <v>LF</v>
          </cell>
          <cell r="F331">
            <v>89.83</v>
          </cell>
        </row>
        <row r="332">
          <cell r="A332" t="str">
            <v>518-1000</v>
          </cell>
          <cell r="B332" t="str">
            <v>RAISE EXISTING BRIDGE, STA -</v>
          </cell>
          <cell r="C332">
            <v>41</v>
          </cell>
          <cell r="D332">
            <v>41</v>
          </cell>
          <cell r="E332" t="str">
            <v>LS</v>
          </cell>
          <cell r="F332">
            <v>216852.72</v>
          </cell>
        </row>
        <row r="333">
          <cell r="A333" t="str">
            <v>519-0225</v>
          </cell>
          <cell r="B333" t="str">
            <v>CONCRETE OVERLAY, LATEX MODIFIED, THICKNESS -</v>
          </cell>
          <cell r="C333">
            <v>8054</v>
          </cell>
          <cell r="D333">
            <v>6</v>
          </cell>
          <cell r="E333" t="str">
            <v>SY</v>
          </cell>
          <cell r="F333">
            <v>200.33</v>
          </cell>
        </row>
        <row r="334">
          <cell r="A334" t="str">
            <v>519-0400</v>
          </cell>
          <cell r="B334" t="str">
            <v>CONCRETE OVERLAY, PORTLAND CEMENT, VARB THK</v>
          </cell>
          <cell r="C334">
            <v>14643</v>
          </cell>
          <cell r="D334">
            <v>7</v>
          </cell>
          <cell r="E334" t="str">
            <v>SY</v>
          </cell>
          <cell r="F334">
            <v>244.14</v>
          </cell>
        </row>
        <row r="335">
          <cell r="A335" t="str">
            <v>519-0515</v>
          </cell>
          <cell r="B335" t="str">
            <v>SURFACE PREPARATION</v>
          </cell>
          <cell r="C335">
            <v>705225</v>
          </cell>
          <cell r="D335">
            <v>56</v>
          </cell>
          <cell r="E335" t="str">
            <v>SY</v>
          </cell>
          <cell r="F335">
            <v>4.88</v>
          </cell>
        </row>
        <row r="336">
          <cell r="A336" t="str">
            <v>519-0520</v>
          </cell>
          <cell r="B336" t="str">
            <v>COPOLYMER OVERLAY</v>
          </cell>
          <cell r="C336">
            <v>1100</v>
          </cell>
          <cell r="D336">
            <v>1</v>
          </cell>
          <cell r="E336" t="str">
            <v>SY</v>
          </cell>
          <cell r="F336">
            <v>28</v>
          </cell>
        </row>
        <row r="337">
          <cell r="A337" t="str">
            <v>519-0530</v>
          </cell>
          <cell r="B337" t="str">
            <v>POLYMER OVERLAY</v>
          </cell>
          <cell r="C337">
            <v>704125</v>
          </cell>
          <cell r="D337">
            <v>55</v>
          </cell>
          <cell r="E337" t="str">
            <v>SY</v>
          </cell>
          <cell r="F337">
            <v>34.130000000000003</v>
          </cell>
        </row>
        <row r="338">
          <cell r="A338" t="str">
            <v>520-0242</v>
          </cell>
          <cell r="B338" t="str">
            <v>H-PILE POINTS, HP 10 X 42</v>
          </cell>
          <cell r="C338">
            <v>5</v>
          </cell>
          <cell r="D338">
            <v>1</v>
          </cell>
          <cell r="E338" t="str">
            <v>EA</v>
          </cell>
          <cell r="F338">
            <v>197</v>
          </cell>
        </row>
        <row r="339">
          <cell r="A339" t="str">
            <v>520-0353</v>
          </cell>
          <cell r="B339" t="str">
            <v>H-PILE POINTS, HP 12 X 53</v>
          </cell>
          <cell r="C339">
            <v>184</v>
          </cell>
          <cell r="D339">
            <v>12</v>
          </cell>
          <cell r="E339" t="str">
            <v>EA</v>
          </cell>
          <cell r="F339">
            <v>199.91</v>
          </cell>
        </row>
        <row r="340">
          <cell r="A340" t="str">
            <v>520-0573</v>
          </cell>
          <cell r="B340" t="str">
            <v>H-PILE POINTS, HP 14 X 73</v>
          </cell>
          <cell r="C340">
            <v>650</v>
          </cell>
          <cell r="D340">
            <v>18</v>
          </cell>
          <cell r="E340" t="str">
            <v>EA</v>
          </cell>
          <cell r="F340">
            <v>195.68</v>
          </cell>
        </row>
        <row r="341">
          <cell r="A341" t="str">
            <v>520-0589</v>
          </cell>
          <cell r="B341" t="str">
            <v>H-PILE POINTS, HP 14 X 89</v>
          </cell>
          <cell r="C341">
            <v>276</v>
          </cell>
          <cell r="D341">
            <v>8</v>
          </cell>
          <cell r="E341" t="str">
            <v>EA</v>
          </cell>
          <cell r="F341">
            <v>195.59</v>
          </cell>
        </row>
        <row r="342">
          <cell r="A342" t="str">
            <v>520-0595</v>
          </cell>
          <cell r="B342" t="str">
            <v>H-PILE POINTS, HP 14 X 102</v>
          </cell>
          <cell r="C342">
            <v>265</v>
          </cell>
          <cell r="D342">
            <v>5</v>
          </cell>
          <cell r="E342" t="str">
            <v>EA</v>
          </cell>
          <cell r="F342">
            <v>210.85</v>
          </cell>
        </row>
        <row r="343">
          <cell r="A343" t="str">
            <v>520-0597</v>
          </cell>
          <cell r="B343" t="str">
            <v>H-PILE POINTS, HP 14 X 117</v>
          </cell>
          <cell r="C343">
            <v>20</v>
          </cell>
          <cell r="D343">
            <v>2</v>
          </cell>
          <cell r="E343" t="str">
            <v>EA</v>
          </cell>
          <cell r="F343">
            <v>198.91</v>
          </cell>
        </row>
        <row r="344">
          <cell r="A344" t="str">
            <v>520-1104</v>
          </cell>
          <cell r="B344" t="str">
            <v>PILING IN PLACE, STEEL H, HP 10 X 42</v>
          </cell>
          <cell r="C344">
            <v>5773</v>
          </cell>
          <cell r="D344">
            <v>9</v>
          </cell>
          <cell r="E344" t="str">
            <v>LF</v>
          </cell>
          <cell r="F344">
            <v>49.03</v>
          </cell>
        </row>
        <row r="345">
          <cell r="A345" t="str">
            <v>520-1125</v>
          </cell>
          <cell r="B345" t="str">
            <v>PILING IN PLACE, STEEL H, HP 12 X 53</v>
          </cell>
          <cell r="C345">
            <v>32577</v>
          </cell>
          <cell r="D345">
            <v>30</v>
          </cell>
          <cell r="E345" t="str">
            <v>LF</v>
          </cell>
          <cell r="F345">
            <v>80.17</v>
          </cell>
        </row>
        <row r="346">
          <cell r="A346" t="str">
            <v>520-1147</v>
          </cell>
          <cell r="B346" t="str">
            <v>PILING IN PLACE, STEEL H, HP 14 X 73</v>
          </cell>
          <cell r="C346">
            <v>88506</v>
          </cell>
          <cell r="D346">
            <v>34</v>
          </cell>
          <cell r="E346" t="str">
            <v>LF</v>
          </cell>
          <cell r="F346">
            <v>67.92</v>
          </cell>
        </row>
        <row r="347">
          <cell r="A347" t="str">
            <v>520-1151</v>
          </cell>
          <cell r="B347" t="str">
            <v>PILING IN PLACE, STEEL H, HP 14 X 89</v>
          </cell>
          <cell r="C347">
            <v>31152</v>
          </cell>
          <cell r="D347">
            <v>20</v>
          </cell>
          <cell r="E347" t="str">
            <v>LF</v>
          </cell>
          <cell r="F347">
            <v>81.66</v>
          </cell>
        </row>
        <row r="348">
          <cell r="A348" t="str">
            <v>520-1173</v>
          </cell>
          <cell r="B348" t="str">
            <v>PILING IN PLACE, STEEL H, HP 14 X 102</v>
          </cell>
          <cell r="C348">
            <v>15980</v>
          </cell>
          <cell r="D348">
            <v>7</v>
          </cell>
          <cell r="E348" t="str">
            <v>LF</v>
          </cell>
          <cell r="F348">
            <v>81.62</v>
          </cell>
        </row>
        <row r="349">
          <cell r="A349" t="str">
            <v>520-1179</v>
          </cell>
          <cell r="B349" t="str">
            <v>PILING IN PLACE, STEEL H, HP 14 X 117</v>
          </cell>
          <cell r="C349">
            <v>2800</v>
          </cell>
          <cell r="D349">
            <v>4</v>
          </cell>
          <cell r="E349" t="str">
            <v>LF</v>
          </cell>
          <cell r="F349">
            <v>100.99</v>
          </cell>
        </row>
        <row r="350">
          <cell r="A350" t="str">
            <v>520-1314</v>
          </cell>
          <cell r="B350" t="str">
            <v>PILING IN PLACE, METAL SHELL, 14 IN OD</v>
          </cell>
          <cell r="C350">
            <v>15205</v>
          </cell>
          <cell r="D350">
            <v>7</v>
          </cell>
          <cell r="E350" t="str">
            <v>LF</v>
          </cell>
          <cell r="F350">
            <v>79.13</v>
          </cell>
        </row>
        <row r="351">
          <cell r="A351" t="str">
            <v>520-1316</v>
          </cell>
          <cell r="B351" t="str">
            <v>PILING IN PLACE, METAL SHELL, 16 IN OD</v>
          </cell>
          <cell r="C351">
            <v>32996</v>
          </cell>
          <cell r="D351">
            <v>13</v>
          </cell>
          <cell r="E351" t="str">
            <v>LF</v>
          </cell>
          <cell r="F351">
            <v>85.64</v>
          </cell>
        </row>
        <row r="352">
          <cell r="A352" t="str">
            <v>520-1318</v>
          </cell>
          <cell r="B352" t="str">
            <v>PILING IN PLACE, METAL SHELL, 18 IN OD</v>
          </cell>
          <cell r="C352">
            <v>26735</v>
          </cell>
          <cell r="D352">
            <v>16</v>
          </cell>
          <cell r="E352" t="str">
            <v>LF</v>
          </cell>
          <cell r="F352">
            <v>99.14</v>
          </cell>
        </row>
        <row r="353">
          <cell r="A353" t="str">
            <v>520-1320</v>
          </cell>
          <cell r="B353" t="str">
            <v>PILING IN PLACE, METAL SHELL, 20 IN OD</v>
          </cell>
          <cell r="C353">
            <v>6540</v>
          </cell>
          <cell r="D353">
            <v>6</v>
          </cell>
          <cell r="E353" t="str">
            <v>LF</v>
          </cell>
          <cell r="F353">
            <v>115.3</v>
          </cell>
        </row>
        <row r="354">
          <cell r="A354" t="str">
            <v>520-1324</v>
          </cell>
          <cell r="B354" t="str">
            <v>PILING IN PLACE, METAL SHELL, 24 IN OD</v>
          </cell>
          <cell r="C354">
            <v>3040</v>
          </cell>
          <cell r="D354">
            <v>2</v>
          </cell>
          <cell r="E354" t="str">
            <v>LF</v>
          </cell>
          <cell r="F354">
            <v>139.5</v>
          </cell>
        </row>
        <row r="355">
          <cell r="A355" t="str">
            <v>520-1330</v>
          </cell>
          <cell r="B355" t="str">
            <v>PILING IN PLACE, METAL SHELL, 30 IN OD</v>
          </cell>
          <cell r="C355">
            <v>20380</v>
          </cell>
          <cell r="D355">
            <v>1</v>
          </cell>
          <cell r="E355" t="str">
            <v>LF</v>
          </cell>
          <cell r="F355">
            <v>239.38</v>
          </cell>
        </row>
        <row r="356">
          <cell r="A356" t="str">
            <v>520-2214</v>
          </cell>
          <cell r="B356" t="str">
            <v>PILING, PSC, 14 IN SQ</v>
          </cell>
          <cell r="C356">
            <v>16900</v>
          </cell>
          <cell r="D356">
            <v>14</v>
          </cell>
          <cell r="E356" t="str">
            <v>LF</v>
          </cell>
          <cell r="F356">
            <v>75.28</v>
          </cell>
        </row>
        <row r="357">
          <cell r="A357" t="str">
            <v>520-2216</v>
          </cell>
          <cell r="B357" t="str">
            <v>PILING, PSC, 16 IN SQ</v>
          </cell>
          <cell r="C357">
            <v>21343</v>
          </cell>
          <cell r="D357">
            <v>14</v>
          </cell>
          <cell r="E357" t="str">
            <v>LF</v>
          </cell>
          <cell r="F357">
            <v>80.73</v>
          </cell>
        </row>
        <row r="358">
          <cell r="A358" t="str">
            <v>520-2218</v>
          </cell>
          <cell r="B358" t="str">
            <v>PILING, PSC, 18 IN SQ</v>
          </cell>
          <cell r="C358">
            <v>14703</v>
          </cell>
          <cell r="D358">
            <v>14</v>
          </cell>
          <cell r="E358" t="str">
            <v>LF</v>
          </cell>
          <cell r="F358">
            <v>101.6</v>
          </cell>
        </row>
        <row r="359">
          <cell r="A359" t="str">
            <v>520-2220</v>
          </cell>
          <cell r="B359" t="str">
            <v>PILING, PSC, 20 IN SQ</v>
          </cell>
          <cell r="C359">
            <v>2596</v>
          </cell>
          <cell r="D359">
            <v>6</v>
          </cell>
          <cell r="E359" t="str">
            <v>LF</v>
          </cell>
          <cell r="F359">
            <v>126.17</v>
          </cell>
        </row>
        <row r="360">
          <cell r="A360" t="str">
            <v>520-2224</v>
          </cell>
          <cell r="B360" t="str">
            <v>PILING, PSC, 24 IN SQ</v>
          </cell>
          <cell r="C360">
            <v>11778</v>
          </cell>
          <cell r="D360">
            <v>1</v>
          </cell>
          <cell r="E360" t="str">
            <v>LF</v>
          </cell>
          <cell r="F360">
            <v>300</v>
          </cell>
        </row>
        <row r="361">
          <cell r="A361" t="str">
            <v>520-2230</v>
          </cell>
          <cell r="B361" t="str">
            <v>PILING, PSC, 30 IN SQ</v>
          </cell>
          <cell r="C361">
            <v>9817</v>
          </cell>
          <cell r="D361">
            <v>1</v>
          </cell>
          <cell r="E361" t="str">
            <v>LF</v>
          </cell>
          <cell r="F361">
            <v>400</v>
          </cell>
        </row>
        <row r="362">
          <cell r="A362" t="str">
            <v>520-2414</v>
          </cell>
          <cell r="B362" t="str">
            <v>PILING, PSC - SS REINF, 14 IN SQ</v>
          </cell>
          <cell r="C362">
            <v>818</v>
          </cell>
          <cell r="D362">
            <v>1</v>
          </cell>
          <cell r="E362" t="str">
            <v>LF</v>
          </cell>
          <cell r="F362">
            <v>223</v>
          </cell>
        </row>
        <row r="363">
          <cell r="A363" t="str">
            <v>520-2416</v>
          </cell>
          <cell r="B363" t="str">
            <v>PILING, PSC - SS REINF, 16 IN SQ</v>
          </cell>
          <cell r="C363">
            <v>1144</v>
          </cell>
          <cell r="D363">
            <v>1</v>
          </cell>
          <cell r="E363" t="str">
            <v>LF</v>
          </cell>
          <cell r="F363">
            <v>223</v>
          </cell>
        </row>
        <row r="364">
          <cell r="A364" t="str">
            <v>520-2500</v>
          </cell>
          <cell r="B364" t="str">
            <v>PILING, TIMBER - TREATED</v>
          </cell>
          <cell r="C364">
            <v>22160</v>
          </cell>
          <cell r="D364">
            <v>1</v>
          </cell>
          <cell r="E364" t="str">
            <v>LF</v>
          </cell>
          <cell r="F364">
            <v>24.42</v>
          </cell>
        </row>
        <row r="365">
          <cell r="A365" t="str">
            <v>520-3214</v>
          </cell>
          <cell r="B365" t="str">
            <v>TEST PILE, PSC, 14 IN SQ</v>
          </cell>
          <cell r="C365">
            <v>38</v>
          </cell>
          <cell r="D365">
            <v>14</v>
          </cell>
          <cell r="E365" t="str">
            <v>EA</v>
          </cell>
          <cell r="F365">
            <v>6640.04</v>
          </cell>
        </row>
        <row r="366">
          <cell r="A366" t="str">
            <v>520-3216</v>
          </cell>
          <cell r="B366" t="str">
            <v>TEST PILE, PSC, 16 IN SQ</v>
          </cell>
          <cell r="C366">
            <v>36</v>
          </cell>
          <cell r="D366">
            <v>14</v>
          </cell>
          <cell r="E366" t="str">
            <v>EA</v>
          </cell>
          <cell r="F366">
            <v>6703.9</v>
          </cell>
        </row>
        <row r="367">
          <cell r="A367" t="str">
            <v>520-3218</v>
          </cell>
          <cell r="B367" t="str">
            <v>TEST PILE, PSC, 18 IN SQ</v>
          </cell>
          <cell r="C367">
            <v>26</v>
          </cell>
          <cell r="D367">
            <v>14</v>
          </cell>
          <cell r="E367" t="str">
            <v>EA</v>
          </cell>
          <cell r="F367">
            <v>6912.37</v>
          </cell>
        </row>
        <row r="368">
          <cell r="A368" t="str">
            <v>520-3220</v>
          </cell>
          <cell r="B368" t="str">
            <v>TEST PILE, PSC, 20 IN SQ</v>
          </cell>
          <cell r="C368">
            <v>7</v>
          </cell>
          <cell r="D368">
            <v>6</v>
          </cell>
          <cell r="E368" t="str">
            <v>EA</v>
          </cell>
          <cell r="F368">
            <v>8500</v>
          </cell>
        </row>
        <row r="369">
          <cell r="A369" t="str">
            <v>520-3224</v>
          </cell>
          <cell r="B369" t="str">
            <v>TEST PILE, PSC, 24 IN SQ</v>
          </cell>
          <cell r="C369">
            <v>10</v>
          </cell>
          <cell r="D369">
            <v>1</v>
          </cell>
          <cell r="E369" t="str">
            <v>EA</v>
          </cell>
          <cell r="F369">
            <v>30000</v>
          </cell>
        </row>
        <row r="370">
          <cell r="A370" t="str">
            <v>520-3230</v>
          </cell>
          <cell r="B370" t="str">
            <v>TEST PILE, PSC, 30 IN SQ</v>
          </cell>
          <cell r="C370">
            <v>2</v>
          </cell>
          <cell r="D370">
            <v>1</v>
          </cell>
          <cell r="E370" t="str">
            <v>EA</v>
          </cell>
          <cell r="F370">
            <v>60000</v>
          </cell>
        </row>
        <row r="371">
          <cell r="A371" t="str">
            <v>520-3414</v>
          </cell>
          <cell r="B371" t="str">
            <v>TEST PILE, PSC - SS REINF, 14 IN SQ</v>
          </cell>
          <cell r="C371">
            <v>4</v>
          </cell>
          <cell r="D371">
            <v>1</v>
          </cell>
          <cell r="E371" t="str">
            <v>EA</v>
          </cell>
          <cell r="F371">
            <v>15000</v>
          </cell>
        </row>
        <row r="372">
          <cell r="A372" t="str">
            <v>520-3416</v>
          </cell>
          <cell r="B372" t="str">
            <v>TEST PILE, PSC - SS REINF, 16 IN SQ</v>
          </cell>
          <cell r="C372">
            <v>4</v>
          </cell>
          <cell r="D372">
            <v>1</v>
          </cell>
          <cell r="E372" t="str">
            <v>EA</v>
          </cell>
          <cell r="F372">
            <v>16000</v>
          </cell>
        </row>
        <row r="373">
          <cell r="A373" t="str">
            <v>520-3500</v>
          </cell>
          <cell r="B373" t="str">
            <v>TEST PILE, TIMBER - TREATED</v>
          </cell>
          <cell r="C373">
            <v>20</v>
          </cell>
          <cell r="D373">
            <v>1</v>
          </cell>
          <cell r="E373" t="str">
            <v>EA</v>
          </cell>
          <cell r="F373">
            <v>1394.67</v>
          </cell>
        </row>
        <row r="374">
          <cell r="A374" t="str">
            <v>520-4104</v>
          </cell>
          <cell r="B374" t="str">
            <v>LOAD TEST, STEEL H, HP 10 X 42</v>
          </cell>
          <cell r="C374">
            <v>12</v>
          </cell>
          <cell r="D374">
            <v>9</v>
          </cell>
          <cell r="E374" t="str">
            <v>EA</v>
          </cell>
          <cell r="F374">
            <v>1.02</v>
          </cell>
        </row>
        <row r="375">
          <cell r="A375" t="str">
            <v>520-4125</v>
          </cell>
          <cell r="B375" t="str">
            <v>LOAD TEST, STEEL H, HP 12 X 53</v>
          </cell>
          <cell r="C375">
            <v>38</v>
          </cell>
          <cell r="D375">
            <v>28</v>
          </cell>
          <cell r="E375" t="str">
            <v>EA</v>
          </cell>
          <cell r="F375">
            <v>90.21</v>
          </cell>
        </row>
        <row r="376">
          <cell r="A376" t="str">
            <v>520-4147</v>
          </cell>
          <cell r="B376" t="str">
            <v>LOAD TEST, STEEL H, HP 14 X 73</v>
          </cell>
          <cell r="C376">
            <v>49</v>
          </cell>
          <cell r="D376">
            <v>32</v>
          </cell>
          <cell r="E376" t="str">
            <v>EA</v>
          </cell>
          <cell r="F376">
            <v>0.89</v>
          </cell>
        </row>
        <row r="377">
          <cell r="A377" t="str">
            <v>520-4151</v>
          </cell>
          <cell r="B377" t="str">
            <v>LOAD TEST, STEEL H, HP 14 X 89</v>
          </cell>
          <cell r="C377">
            <v>25</v>
          </cell>
          <cell r="D377">
            <v>19</v>
          </cell>
          <cell r="E377" t="str">
            <v>EA</v>
          </cell>
          <cell r="F377">
            <v>0.96</v>
          </cell>
        </row>
        <row r="378">
          <cell r="A378" t="str">
            <v>520-4173</v>
          </cell>
          <cell r="B378" t="str">
            <v>LOAD TEST, STEEL H, HP 14 X 102</v>
          </cell>
          <cell r="C378">
            <v>8</v>
          </cell>
          <cell r="D378">
            <v>6</v>
          </cell>
          <cell r="E378" t="str">
            <v>EA</v>
          </cell>
          <cell r="F378">
            <v>1.01</v>
          </cell>
        </row>
        <row r="379">
          <cell r="A379" t="str">
            <v>520-4179</v>
          </cell>
          <cell r="B379" t="str">
            <v>LOAD TEST, STEEL H, HP 14 X 117</v>
          </cell>
          <cell r="C379">
            <v>3</v>
          </cell>
          <cell r="D379">
            <v>3</v>
          </cell>
          <cell r="E379" t="str">
            <v>EA</v>
          </cell>
          <cell r="F379">
            <v>1</v>
          </cell>
        </row>
        <row r="380">
          <cell r="A380" t="str">
            <v>520-4214</v>
          </cell>
          <cell r="B380" t="str">
            <v>LOAD TEST, PSC, 14 IN SQ</v>
          </cell>
          <cell r="C380">
            <v>22</v>
          </cell>
          <cell r="D380">
            <v>16</v>
          </cell>
          <cell r="E380" t="str">
            <v>EA</v>
          </cell>
          <cell r="F380">
            <v>0.89</v>
          </cell>
        </row>
        <row r="381">
          <cell r="A381" t="str">
            <v>520-4216</v>
          </cell>
          <cell r="B381" t="str">
            <v>LOAD TEST, PSC, 16 IN SQ</v>
          </cell>
          <cell r="C381">
            <v>23</v>
          </cell>
          <cell r="D381">
            <v>14</v>
          </cell>
          <cell r="E381" t="str">
            <v>EA</v>
          </cell>
          <cell r="F381">
            <v>0.74</v>
          </cell>
        </row>
        <row r="382">
          <cell r="A382" t="str">
            <v>520-4218</v>
          </cell>
          <cell r="B382" t="str">
            <v>LOAD TEST, PSC, 18 IN SQ</v>
          </cell>
          <cell r="C382">
            <v>16</v>
          </cell>
          <cell r="D382">
            <v>14</v>
          </cell>
          <cell r="E382" t="str">
            <v>EA</v>
          </cell>
          <cell r="F382">
            <v>0.87</v>
          </cell>
        </row>
        <row r="383">
          <cell r="A383" t="str">
            <v>520-4220</v>
          </cell>
          <cell r="B383" t="str">
            <v>LOAD TEST, PSC, 20 IN SQ</v>
          </cell>
          <cell r="C383">
            <v>6</v>
          </cell>
          <cell r="D383">
            <v>6</v>
          </cell>
          <cell r="E383" t="str">
            <v>EA</v>
          </cell>
          <cell r="F383">
            <v>1</v>
          </cell>
        </row>
        <row r="384">
          <cell r="A384" t="str">
            <v>520-4224</v>
          </cell>
          <cell r="B384" t="str">
            <v>LOAD TEST, PSC, 24 IN SQ</v>
          </cell>
          <cell r="C384">
            <v>2</v>
          </cell>
          <cell r="D384">
            <v>1</v>
          </cell>
          <cell r="E384" t="str">
            <v>EA</v>
          </cell>
          <cell r="F384">
            <v>12000</v>
          </cell>
        </row>
        <row r="385">
          <cell r="A385" t="str">
            <v>520-4230</v>
          </cell>
          <cell r="B385" t="str">
            <v>LOAD TEST, PSC, 30 IN SQ</v>
          </cell>
          <cell r="C385">
            <v>2</v>
          </cell>
          <cell r="D385">
            <v>1</v>
          </cell>
          <cell r="E385" t="str">
            <v>EA</v>
          </cell>
          <cell r="F385">
            <v>12000</v>
          </cell>
        </row>
        <row r="386">
          <cell r="A386" t="str">
            <v>520-4314</v>
          </cell>
          <cell r="B386" t="str">
            <v>LOAD TEST, METAL SHELL, 14 IN OD</v>
          </cell>
          <cell r="C386">
            <v>17</v>
          </cell>
          <cell r="D386">
            <v>7</v>
          </cell>
          <cell r="E386" t="str">
            <v>EA</v>
          </cell>
          <cell r="F386">
            <v>1.03</v>
          </cell>
        </row>
        <row r="387">
          <cell r="A387" t="str">
            <v>520-4316</v>
          </cell>
          <cell r="B387" t="str">
            <v>LOAD TEST, METAL SHELL, 16 IN OD</v>
          </cell>
          <cell r="C387">
            <v>24</v>
          </cell>
          <cell r="D387">
            <v>13</v>
          </cell>
          <cell r="E387" t="str">
            <v>EA</v>
          </cell>
          <cell r="F387">
            <v>0.71</v>
          </cell>
        </row>
        <row r="388">
          <cell r="A388" t="str">
            <v>520-4318</v>
          </cell>
          <cell r="B388" t="str">
            <v>LOAD TEST, METAL SHELL, 18 IN OD</v>
          </cell>
          <cell r="C388">
            <v>18</v>
          </cell>
          <cell r="D388">
            <v>16</v>
          </cell>
          <cell r="E388" t="str">
            <v>EA</v>
          </cell>
          <cell r="F388">
            <v>0.83</v>
          </cell>
        </row>
        <row r="389">
          <cell r="A389" t="str">
            <v>520-4320</v>
          </cell>
          <cell r="B389" t="str">
            <v>LOAD TEST, METAL SHELL, 20 IN OD</v>
          </cell>
          <cell r="C389">
            <v>7</v>
          </cell>
          <cell r="D389">
            <v>6</v>
          </cell>
          <cell r="E389" t="str">
            <v>EA</v>
          </cell>
          <cell r="F389">
            <v>0.86</v>
          </cell>
        </row>
        <row r="390">
          <cell r="A390" t="str">
            <v>520-4324</v>
          </cell>
          <cell r="B390" t="str">
            <v>LOAD TEST, METAL SHELL, 24 IN OD</v>
          </cell>
          <cell r="C390">
            <v>2</v>
          </cell>
          <cell r="D390">
            <v>2</v>
          </cell>
          <cell r="E390" t="str">
            <v>EA</v>
          </cell>
          <cell r="F390">
            <v>1.06</v>
          </cell>
        </row>
        <row r="391">
          <cell r="A391" t="str">
            <v>520-4330</v>
          </cell>
          <cell r="B391" t="str">
            <v>LOAD TEST, METAL SHELL, 30 IN OD</v>
          </cell>
          <cell r="C391">
            <v>1</v>
          </cell>
          <cell r="D391">
            <v>1</v>
          </cell>
          <cell r="E391" t="str">
            <v>EA</v>
          </cell>
          <cell r="F391">
            <v>1</v>
          </cell>
        </row>
        <row r="392">
          <cell r="A392" t="str">
            <v>520-5000</v>
          </cell>
          <cell r="B392" t="str">
            <v>PILOT HOLES</v>
          </cell>
          <cell r="C392">
            <v>34865</v>
          </cell>
          <cell r="D392">
            <v>54</v>
          </cell>
          <cell r="E392" t="str">
            <v>LF</v>
          </cell>
          <cell r="F392">
            <v>219.99</v>
          </cell>
        </row>
        <row r="393">
          <cell r="A393" t="str">
            <v>520-9000</v>
          </cell>
          <cell r="B393" t="str">
            <v>COMPOSITE MARINE PILING -</v>
          </cell>
          <cell r="C393">
            <v>7183</v>
          </cell>
          <cell r="D393">
            <v>1</v>
          </cell>
          <cell r="E393" t="str">
            <v>LF</v>
          </cell>
          <cell r="F393">
            <v>276</v>
          </cell>
        </row>
        <row r="394">
          <cell r="A394" t="str">
            <v>521-1000</v>
          </cell>
          <cell r="B394" t="str">
            <v>PATCHING CONCRETE BRIDGE DECK</v>
          </cell>
          <cell r="C394">
            <v>572</v>
          </cell>
          <cell r="D394">
            <v>5</v>
          </cell>
          <cell r="E394" t="str">
            <v>SF</v>
          </cell>
          <cell r="F394">
            <v>193.5</v>
          </cell>
        </row>
        <row r="395">
          <cell r="A395" t="str">
            <v>521-3000</v>
          </cell>
          <cell r="B395" t="str">
            <v>PATCHING CONCRETE BRIDGE</v>
          </cell>
          <cell r="C395">
            <v>9479</v>
          </cell>
          <cell r="D395">
            <v>40</v>
          </cell>
          <cell r="E395" t="str">
            <v>SF</v>
          </cell>
          <cell r="F395">
            <v>321.25</v>
          </cell>
        </row>
        <row r="396">
          <cell r="A396" t="str">
            <v>522-1000</v>
          </cell>
          <cell r="B396" t="str">
            <v>SHORING</v>
          </cell>
          <cell r="C396">
            <v>18</v>
          </cell>
          <cell r="D396">
            <v>18</v>
          </cell>
          <cell r="E396" t="str">
            <v>LS</v>
          </cell>
          <cell r="F396">
            <v>224496.41</v>
          </cell>
        </row>
        <row r="397">
          <cell r="A397" t="str">
            <v>523-1100</v>
          </cell>
          <cell r="B397" t="str">
            <v>DYNAMIC PILE TEST</v>
          </cell>
          <cell r="C397">
            <v>281</v>
          </cell>
          <cell r="D397">
            <v>80</v>
          </cell>
          <cell r="E397" t="str">
            <v>EA</v>
          </cell>
          <cell r="F397">
            <v>7104.74</v>
          </cell>
        </row>
        <row r="398">
          <cell r="A398" t="str">
            <v>524-0010</v>
          </cell>
          <cell r="B398" t="str">
            <v>DRILLED CAISSON -</v>
          </cell>
          <cell r="C398">
            <v>15307</v>
          </cell>
          <cell r="D398">
            <v>32</v>
          </cell>
          <cell r="E398" t="str">
            <v>LF</v>
          </cell>
          <cell r="F398">
            <v>2198.56</v>
          </cell>
        </row>
        <row r="399">
          <cell r="A399" t="str">
            <v>524-0300</v>
          </cell>
          <cell r="B399" t="str">
            <v>LOAD TEST, CAISSON -</v>
          </cell>
          <cell r="C399">
            <v>2</v>
          </cell>
          <cell r="D399">
            <v>2</v>
          </cell>
          <cell r="E399" t="str">
            <v>EA</v>
          </cell>
          <cell r="F399">
            <v>250000</v>
          </cell>
        </row>
        <row r="400">
          <cell r="A400" t="str">
            <v>524-0350</v>
          </cell>
          <cell r="B400" t="str">
            <v>TEST CORING</v>
          </cell>
          <cell r="C400">
            <v>686</v>
          </cell>
          <cell r="D400">
            <v>5</v>
          </cell>
          <cell r="E400" t="str">
            <v>LF</v>
          </cell>
          <cell r="F400">
            <v>396.65</v>
          </cell>
        </row>
        <row r="401">
          <cell r="A401" t="str">
            <v>524-0500</v>
          </cell>
          <cell r="B401" t="str">
            <v>DEMONSTRATION TEST, CAISSON -</v>
          </cell>
          <cell r="C401">
            <v>3</v>
          </cell>
          <cell r="D401">
            <v>3</v>
          </cell>
          <cell r="E401" t="str">
            <v>EA</v>
          </cell>
          <cell r="F401">
            <v>85000</v>
          </cell>
        </row>
        <row r="402">
          <cell r="A402" t="str">
            <v>524-0550</v>
          </cell>
          <cell r="B402" t="str">
            <v>FURNISH DRILLING AND SUPPORT EQUIPMENT</v>
          </cell>
          <cell r="C402">
            <v>7</v>
          </cell>
          <cell r="D402">
            <v>7</v>
          </cell>
          <cell r="E402" t="str">
            <v>LS</v>
          </cell>
          <cell r="F402">
            <v>1060702.92</v>
          </cell>
        </row>
        <row r="403">
          <cell r="A403" t="str">
            <v>525-1000</v>
          </cell>
          <cell r="B403" t="str">
            <v>COFFERDAM</v>
          </cell>
          <cell r="C403">
            <v>69</v>
          </cell>
          <cell r="D403">
            <v>15</v>
          </cell>
          <cell r="E403" t="str">
            <v>EA</v>
          </cell>
          <cell r="F403">
            <v>44840.56</v>
          </cell>
        </row>
        <row r="404">
          <cell r="A404" t="str">
            <v>527-0070</v>
          </cell>
          <cell r="B404" t="str">
            <v>MISCELLANEOUS CONCRETE REPAIR</v>
          </cell>
          <cell r="C404">
            <v>1947</v>
          </cell>
          <cell r="D404">
            <v>1</v>
          </cell>
          <cell r="E404" t="str">
            <v>SF</v>
          </cell>
          <cell r="F404">
            <v>216.1</v>
          </cell>
        </row>
        <row r="405">
          <cell r="A405" t="str">
            <v>527-0500</v>
          </cell>
          <cell r="B405" t="str">
            <v>CATHODIC PROTECTION INTEGRAL PILE JACKET</v>
          </cell>
          <cell r="C405">
            <v>1334</v>
          </cell>
          <cell r="D405">
            <v>2</v>
          </cell>
          <cell r="E405" t="str">
            <v>LF</v>
          </cell>
          <cell r="F405">
            <v>1180</v>
          </cell>
        </row>
        <row r="406">
          <cell r="A406" t="str">
            <v>528-0500</v>
          </cell>
          <cell r="B406" t="str">
            <v>EPOXY PRESSURE INJECTION OF CONCRETE CRACKS, BR NO -</v>
          </cell>
          <cell r="C406">
            <v>24</v>
          </cell>
          <cell r="D406">
            <v>24</v>
          </cell>
          <cell r="E406" t="str">
            <v>LS</v>
          </cell>
          <cell r="F406">
            <v>13304.38</v>
          </cell>
        </row>
        <row r="407">
          <cell r="A407" t="str">
            <v>528-0501</v>
          </cell>
          <cell r="B407" t="str">
            <v>EPOXY PRESSURE INJECTION OF CONCRETE CRACKS</v>
          </cell>
          <cell r="C407">
            <v>1901</v>
          </cell>
          <cell r="D407">
            <v>14</v>
          </cell>
          <cell r="E407" t="str">
            <v>LF</v>
          </cell>
          <cell r="F407">
            <v>152.61000000000001</v>
          </cell>
        </row>
        <row r="408">
          <cell r="A408" t="str">
            <v>528-0750</v>
          </cell>
          <cell r="B408" t="str">
            <v>EPOXY SEALING OF CONCRETE CRACKS</v>
          </cell>
          <cell r="C408">
            <v>2858</v>
          </cell>
          <cell r="D408">
            <v>7</v>
          </cell>
          <cell r="E408" t="str">
            <v>LF</v>
          </cell>
          <cell r="F408">
            <v>271.20999999999998</v>
          </cell>
        </row>
        <row r="409">
          <cell r="A409" t="str">
            <v>529-1000</v>
          </cell>
          <cell r="B409" t="str">
            <v>NAVIGATION LIGHTING, BR NO -</v>
          </cell>
          <cell r="C409">
            <v>1</v>
          </cell>
          <cell r="D409">
            <v>1</v>
          </cell>
          <cell r="E409" t="str">
            <v>LS</v>
          </cell>
          <cell r="F409">
            <v>100000</v>
          </cell>
        </row>
        <row r="410">
          <cell r="A410" t="str">
            <v>530-0105</v>
          </cell>
          <cell r="B410" t="str">
            <v>WATERPROOFING</v>
          </cell>
          <cell r="C410">
            <v>16</v>
          </cell>
          <cell r="D410">
            <v>1</v>
          </cell>
          <cell r="E410" t="str">
            <v>SY</v>
          </cell>
          <cell r="F410">
            <v>207</v>
          </cell>
        </row>
        <row r="411">
          <cell r="A411" t="str">
            <v>531-1000</v>
          </cell>
          <cell r="B411" t="str">
            <v>DAMPPROOFING</v>
          </cell>
          <cell r="C411">
            <v>317</v>
          </cell>
          <cell r="D411">
            <v>1</v>
          </cell>
          <cell r="E411" t="str">
            <v>SY</v>
          </cell>
          <cell r="F411">
            <v>133.05000000000001</v>
          </cell>
        </row>
        <row r="412">
          <cell r="A412" t="str">
            <v>533-0010</v>
          </cell>
          <cell r="B412" t="str">
            <v>BRIDGE DECK WATERPROOFING MEMBRANE, METHOD A</v>
          </cell>
          <cell r="C412">
            <v>16199</v>
          </cell>
          <cell r="D412">
            <v>30</v>
          </cell>
          <cell r="E412" t="str">
            <v>SY</v>
          </cell>
          <cell r="F412">
            <v>35.14</v>
          </cell>
        </row>
        <row r="413">
          <cell r="A413" t="str">
            <v>534-1000</v>
          </cell>
          <cell r="B413" t="str">
            <v>PEDESTRIAN OVERPASS BRIDGE, STA -</v>
          </cell>
          <cell r="C413">
            <v>2</v>
          </cell>
          <cell r="D413">
            <v>2</v>
          </cell>
          <cell r="E413" t="str">
            <v>LS</v>
          </cell>
          <cell r="F413">
            <v>432600</v>
          </cell>
        </row>
        <row r="414">
          <cell r="A414" t="str">
            <v>535-1005</v>
          </cell>
          <cell r="B414" t="str">
            <v>PAINT EXIST STEEL STRUCTURE, STA NO -</v>
          </cell>
          <cell r="C414">
            <v>15</v>
          </cell>
          <cell r="D414">
            <v>15</v>
          </cell>
          <cell r="E414" t="str">
            <v>LS</v>
          </cell>
          <cell r="F414">
            <v>375366.73</v>
          </cell>
        </row>
        <row r="415">
          <cell r="A415" t="str">
            <v>535-1105</v>
          </cell>
          <cell r="B415" t="str">
            <v>PAINT EXIST STEEL STRUCTURE, BR ID -</v>
          </cell>
          <cell r="C415">
            <v>170</v>
          </cell>
          <cell r="D415">
            <v>170</v>
          </cell>
          <cell r="E415" t="str">
            <v>LS</v>
          </cell>
          <cell r="F415">
            <v>138973.24</v>
          </cell>
        </row>
        <row r="416">
          <cell r="A416" t="str">
            <v>535-1500</v>
          </cell>
          <cell r="B416" t="str">
            <v>PAINT EXIST STEEL STR,STA NO -</v>
          </cell>
          <cell r="C416">
            <v>1</v>
          </cell>
          <cell r="D416">
            <v>1</v>
          </cell>
          <cell r="E416" t="str">
            <v>EA</v>
          </cell>
          <cell r="F416">
            <v>60000</v>
          </cell>
        </row>
        <row r="417">
          <cell r="A417" t="str">
            <v>540-1101</v>
          </cell>
          <cell r="B417" t="str">
            <v>REMOVAL OF EXISTING BR, STA NO -</v>
          </cell>
          <cell r="C417">
            <v>121</v>
          </cell>
          <cell r="D417">
            <v>121</v>
          </cell>
          <cell r="E417" t="str">
            <v>LS</v>
          </cell>
          <cell r="F417">
            <v>286498.28000000003</v>
          </cell>
        </row>
        <row r="418">
          <cell r="A418" t="str">
            <v>540-1102</v>
          </cell>
          <cell r="B418" t="str">
            <v>REMOVAL OF EXISTING BR, BR NO -</v>
          </cell>
          <cell r="C418">
            <v>20</v>
          </cell>
          <cell r="D418">
            <v>20</v>
          </cell>
          <cell r="E418" t="str">
            <v>LS</v>
          </cell>
          <cell r="F418">
            <v>217106.49</v>
          </cell>
        </row>
        <row r="419">
          <cell r="A419" t="str">
            <v>540-1201</v>
          </cell>
          <cell r="B419" t="str">
            <v>REMOVAL OF PARTS OF EXISTING BR, STA NO -</v>
          </cell>
          <cell r="C419">
            <v>23</v>
          </cell>
          <cell r="D419">
            <v>23</v>
          </cell>
          <cell r="E419" t="str">
            <v>LS</v>
          </cell>
          <cell r="F419">
            <v>108800.24</v>
          </cell>
        </row>
        <row r="420">
          <cell r="A420" t="str">
            <v>540-1202</v>
          </cell>
          <cell r="B420" t="str">
            <v>REMOVAL OF PARTS OF EXISTING BRIDGE, BR NO -</v>
          </cell>
          <cell r="C420">
            <v>45</v>
          </cell>
          <cell r="D420">
            <v>45</v>
          </cell>
          <cell r="E420" t="str">
            <v>LS</v>
          </cell>
          <cell r="F420">
            <v>88465.17</v>
          </cell>
        </row>
        <row r="421">
          <cell r="A421" t="str">
            <v>541-0001</v>
          </cell>
          <cell r="B421" t="str">
            <v>DETOUR BRIDGE -</v>
          </cell>
          <cell r="C421">
            <v>9</v>
          </cell>
          <cell r="D421">
            <v>9</v>
          </cell>
          <cell r="E421" t="str">
            <v>LS</v>
          </cell>
          <cell r="F421">
            <v>237593.4</v>
          </cell>
        </row>
        <row r="422">
          <cell r="A422" t="str">
            <v>544-1000</v>
          </cell>
          <cell r="B422" t="str">
            <v>DECK DRAIN SYSTEM, BR NO -</v>
          </cell>
          <cell r="C422">
            <v>32</v>
          </cell>
          <cell r="D422">
            <v>32</v>
          </cell>
          <cell r="E422" t="str">
            <v>LS</v>
          </cell>
          <cell r="F422">
            <v>94944.42</v>
          </cell>
        </row>
        <row r="423">
          <cell r="A423" t="str">
            <v>547-2012</v>
          </cell>
          <cell r="B423" t="str">
            <v>PILE ENCASEMENT, 12 IN PILE</v>
          </cell>
          <cell r="C423">
            <v>1585</v>
          </cell>
          <cell r="D423">
            <v>3</v>
          </cell>
          <cell r="E423" t="str">
            <v>LF</v>
          </cell>
          <cell r="F423">
            <v>225.62</v>
          </cell>
        </row>
        <row r="424">
          <cell r="A424" t="str">
            <v>547-2014</v>
          </cell>
          <cell r="B424" t="str">
            <v>PILE ENCASEMENT, 14 IN PILE</v>
          </cell>
          <cell r="C424">
            <v>1343</v>
          </cell>
          <cell r="D424">
            <v>16</v>
          </cell>
          <cell r="E424" t="str">
            <v>LF</v>
          </cell>
          <cell r="F424">
            <v>240.46</v>
          </cell>
        </row>
        <row r="425">
          <cell r="A425" t="str">
            <v>547-2018</v>
          </cell>
          <cell r="B425" t="str">
            <v>PILE ENCASEMENT, 18 IN PILE</v>
          </cell>
          <cell r="C425">
            <v>79</v>
          </cell>
          <cell r="D425">
            <v>1</v>
          </cell>
          <cell r="E425" t="str">
            <v>LF</v>
          </cell>
          <cell r="F425">
            <v>2882</v>
          </cell>
        </row>
        <row r="426">
          <cell r="A426" t="str">
            <v>550-1120</v>
          </cell>
          <cell r="B426" t="str">
            <v>STORM DRAIN PIPE, 12 IN, H  1-10</v>
          </cell>
          <cell r="C426">
            <v>3904</v>
          </cell>
          <cell r="D426">
            <v>4</v>
          </cell>
          <cell r="E426" t="str">
            <v>LF</v>
          </cell>
          <cell r="F426">
            <v>28.97</v>
          </cell>
        </row>
        <row r="427">
          <cell r="A427" t="str">
            <v>550-1150</v>
          </cell>
          <cell r="B427" t="str">
            <v>STORM DRAIN PIPE, 15 IN, H  1-10</v>
          </cell>
          <cell r="C427">
            <v>7522</v>
          </cell>
          <cell r="D427">
            <v>15</v>
          </cell>
          <cell r="E427" t="str">
            <v>LF</v>
          </cell>
          <cell r="F427">
            <v>73.7</v>
          </cell>
        </row>
        <row r="428">
          <cell r="A428" t="str">
            <v>550-1180</v>
          </cell>
          <cell r="B428" t="str">
            <v>STORM DRAIN PIPE, 18 IN, H  1-10</v>
          </cell>
          <cell r="C428">
            <v>478252.7</v>
          </cell>
          <cell r="D428">
            <v>136</v>
          </cell>
          <cell r="E428" t="str">
            <v>LF</v>
          </cell>
          <cell r="F428">
            <v>53.99</v>
          </cell>
        </row>
        <row r="429">
          <cell r="A429" t="str">
            <v>550-1181</v>
          </cell>
          <cell r="B429" t="str">
            <v>STORM DRAIN PIPE, 18 IN, H 10-15</v>
          </cell>
          <cell r="C429">
            <v>8618</v>
          </cell>
          <cell r="D429">
            <v>28</v>
          </cell>
          <cell r="E429" t="str">
            <v>LF</v>
          </cell>
          <cell r="F429">
            <v>53.58</v>
          </cell>
        </row>
        <row r="430">
          <cell r="A430" t="str">
            <v>550-1182</v>
          </cell>
          <cell r="B430" t="str">
            <v>STORM DRAIN PIPE, 18 IN, H 15-20</v>
          </cell>
          <cell r="C430">
            <v>2255</v>
          </cell>
          <cell r="D430">
            <v>11</v>
          </cell>
          <cell r="E430" t="str">
            <v>LF</v>
          </cell>
          <cell r="F430">
            <v>43.73</v>
          </cell>
        </row>
        <row r="431">
          <cell r="A431" t="str">
            <v>550-1183</v>
          </cell>
          <cell r="B431" t="str">
            <v>STORM DRAIN PIPE, 18 IN, H 20-25</v>
          </cell>
          <cell r="C431">
            <v>6388</v>
          </cell>
          <cell r="D431">
            <v>12</v>
          </cell>
          <cell r="E431" t="str">
            <v>LF</v>
          </cell>
          <cell r="F431">
            <v>71.790000000000006</v>
          </cell>
        </row>
        <row r="432">
          <cell r="A432" t="str">
            <v>550-1184</v>
          </cell>
          <cell r="B432" t="str">
            <v>STORM DRAIN PIPE, 18 IN, H 25-30</v>
          </cell>
          <cell r="C432">
            <v>785</v>
          </cell>
          <cell r="D432">
            <v>4</v>
          </cell>
          <cell r="E432" t="str">
            <v>LF</v>
          </cell>
          <cell r="F432">
            <v>58.79</v>
          </cell>
        </row>
        <row r="433">
          <cell r="A433" t="str">
            <v>550-1185</v>
          </cell>
          <cell r="B433" t="str">
            <v>STORM DRAIN PIPE, 18 IN, H 30-35</v>
          </cell>
          <cell r="C433">
            <v>54</v>
          </cell>
          <cell r="D433">
            <v>1</v>
          </cell>
          <cell r="E433" t="str">
            <v>LF</v>
          </cell>
          <cell r="F433">
            <v>65.599999999999994</v>
          </cell>
        </row>
        <row r="434">
          <cell r="A434" t="str">
            <v>550-1186</v>
          </cell>
          <cell r="B434" t="str">
            <v>STORM DRAIN PIPE, 18 IN, H 35-40</v>
          </cell>
          <cell r="C434">
            <v>280</v>
          </cell>
          <cell r="D434">
            <v>1</v>
          </cell>
          <cell r="E434" t="str">
            <v>LF</v>
          </cell>
          <cell r="F434">
            <v>116</v>
          </cell>
        </row>
        <row r="435">
          <cell r="A435" t="str">
            <v>550-1240</v>
          </cell>
          <cell r="B435" t="str">
            <v>STORM DRAIN PIPE, 24 IN, H  1-10</v>
          </cell>
          <cell r="C435">
            <v>112581</v>
          </cell>
          <cell r="D435">
            <v>94</v>
          </cell>
          <cell r="E435" t="str">
            <v>LF</v>
          </cell>
          <cell r="F435">
            <v>59.65</v>
          </cell>
        </row>
        <row r="436">
          <cell r="A436" t="str">
            <v>550-1241</v>
          </cell>
          <cell r="B436" t="str">
            <v>STORM DRAIN PIPE, 24 IN, H 10-15</v>
          </cell>
          <cell r="C436">
            <v>5215.5</v>
          </cell>
          <cell r="D436">
            <v>26</v>
          </cell>
          <cell r="E436" t="str">
            <v>LF</v>
          </cell>
          <cell r="F436">
            <v>61.44</v>
          </cell>
        </row>
        <row r="437">
          <cell r="A437" t="str">
            <v>550-1242</v>
          </cell>
          <cell r="B437" t="str">
            <v>STORM DRAIN PIPE, 24 IN, H 15-20</v>
          </cell>
          <cell r="C437">
            <v>2505</v>
          </cell>
          <cell r="D437">
            <v>14</v>
          </cell>
          <cell r="E437" t="str">
            <v>LF</v>
          </cell>
          <cell r="F437">
            <v>77.12</v>
          </cell>
        </row>
        <row r="438">
          <cell r="A438" t="str">
            <v>550-1243</v>
          </cell>
          <cell r="B438" t="str">
            <v>STORM DRAIN PIPE, 24 IN, H 20-25</v>
          </cell>
          <cell r="C438">
            <v>1364</v>
          </cell>
          <cell r="D438">
            <v>7</v>
          </cell>
          <cell r="E438" t="str">
            <v>LF</v>
          </cell>
          <cell r="F438">
            <v>88.39</v>
          </cell>
        </row>
        <row r="439">
          <cell r="A439" t="str">
            <v>550-1245</v>
          </cell>
          <cell r="B439" t="str">
            <v>STORM DRAIN PIPE, 24 IN, H 30-35</v>
          </cell>
          <cell r="C439">
            <v>629</v>
          </cell>
          <cell r="D439">
            <v>4</v>
          </cell>
          <cell r="E439" t="str">
            <v>LF</v>
          </cell>
          <cell r="F439">
            <v>68.98</v>
          </cell>
        </row>
        <row r="440">
          <cell r="A440" t="str">
            <v>550-1247</v>
          </cell>
          <cell r="B440" t="str">
            <v>STORM DRAIN PIPE, 24 IN, H 40-50</v>
          </cell>
          <cell r="C440">
            <v>228</v>
          </cell>
          <cell r="D440">
            <v>2</v>
          </cell>
          <cell r="E440" t="str">
            <v>LF</v>
          </cell>
          <cell r="F440">
            <v>78.25</v>
          </cell>
        </row>
        <row r="441">
          <cell r="A441" t="str">
            <v>550-1300</v>
          </cell>
          <cell r="B441" t="str">
            <v>STORM DRAIN PIPE, 30 IN, H  1-10</v>
          </cell>
          <cell r="C441">
            <v>51431</v>
          </cell>
          <cell r="D441">
            <v>62</v>
          </cell>
          <cell r="E441" t="str">
            <v>LF</v>
          </cell>
          <cell r="F441">
            <v>69.08</v>
          </cell>
        </row>
        <row r="442">
          <cell r="A442" t="str">
            <v>550-1301</v>
          </cell>
          <cell r="B442" t="str">
            <v>STORM DRAIN PIPE, 30 IN, H 10-15</v>
          </cell>
          <cell r="C442">
            <v>5361</v>
          </cell>
          <cell r="D442">
            <v>15</v>
          </cell>
          <cell r="E442" t="str">
            <v>LF</v>
          </cell>
          <cell r="F442">
            <v>74.48</v>
          </cell>
        </row>
        <row r="443">
          <cell r="A443" t="str">
            <v>550-1302</v>
          </cell>
          <cell r="B443" t="str">
            <v>STORM DRAIN PIPE, 30 IN, H 15-20</v>
          </cell>
          <cell r="C443">
            <v>1359</v>
          </cell>
          <cell r="D443">
            <v>8</v>
          </cell>
          <cell r="E443" t="str">
            <v>LF</v>
          </cell>
          <cell r="F443">
            <v>78.290000000000006</v>
          </cell>
        </row>
        <row r="444">
          <cell r="A444" t="str">
            <v>550-1303</v>
          </cell>
          <cell r="B444" t="str">
            <v>STORM DRAIN PIPE, 30 IN, H 20-25</v>
          </cell>
          <cell r="C444">
            <v>804</v>
          </cell>
          <cell r="D444">
            <v>4</v>
          </cell>
          <cell r="E444" t="str">
            <v>LF</v>
          </cell>
          <cell r="F444">
            <v>92.51</v>
          </cell>
        </row>
        <row r="445">
          <cell r="A445" t="str">
            <v>550-1304</v>
          </cell>
          <cell r="B445" t="str">
            <v>STORM DRAIN PIPE, 30 IN, H 25-30</v>
          </cell>
          <cell r="C445">
            <v>652</v>
          </cell>
          <cell r="D445">
            <v>4</v>
          </cell>
          <cell r="E445" t="str">
            <v>LF</v>
          </cell>
          <cell r="F445">
            <v>89.17</v>
          </cell>
        </row>
        <row r="446">
          <cell r="A446" t="str">
            <v>550-1306</v>
          </cell>
          <cell r="B446" t="str">
            <v>STORM DRAIN PIPE, 30 IN, H 35-40</v>
          </cell>
          <cell r="C446">
            <v>247</v>
          </cell>
          <cell r="D446">
            <v>1</v>
          </cell>
          <cell r="E446" t="str">
            <v>LF</v>
          </cell>
          <cell r="F446">
            <v>60.5</v>
          </cell>
        </row>
        <row r="447">
          <cell r="A447" t="str">
            <v>550-1360</v>
          </cell>
          <cell r="B447" t="str">
            <v>STORM DRAIN PIPE, 36 IN, H  1-10</v>
          </cell>
          <cell r="C447">
            <v>35444</v>
          </cell>
          <cell r="D447">
            <v>59</v>
          </cell>
          <cell r="E447" t="str">
            <v>LF</v>
          </cell>
          <cell r="F447">
            <v>87.83</v>
          </cell>
        </row>
        <row r="448">
          <cell r="A448" t="str">
            <v>550-1361</v>
          </cell>
          <cell r="B448" t="str">
            <v>STORM DRAIN PIPE, 36 IN, H 10-15</v>
          </cell>
          <cell r="C448">
            <v>1682</v>
          </cell>
          <cell r="D448">
            <v>10</v>
          </cell>
          <cell r="E448" t="str">
            <v>LF</v>
          </cell>
          <cell r="F448">
            <v>97.55</v>
          </cell>
        </row>
        <row r="449">
          <cell r="A449" t="str">
            <v>550-1362</v>
          </cell>
          <cell r="B449" t="str">
            <v>STORM DRAIN PIPE, 36 IN, H 15-20</v>
          </cell>
          <cell r="C449">
            <v>1623</v>
          </cell>
          <cell r="D449">
            <v>10</v>
          </cell>
          <cell r="E449" t="str">
            <v>LF</v>
          </cell>
          <cell r="F449">
            <v>93.63</v>
          </cell>
        </row>
        <row r="450">
          <cell r="A450" t="str">
            <v>550-1363</v>
          </cell>
          <cell r="B450" t="str">
            <v>STORM DRAIN PIPE, 36 IN, H 20-25</v>
          </cell>
          <cell r="C450">
            <v>1369</v>
          </cell>
          <cell r="D450">
            <v>3</v>
          </cell>
          <cell r="E450" t="str">
            <v>LF</v>
          </cell>
          <cell r="F450">
            <v>94.96</v>
          </cell>
        </row>
        <row r="451">
          <cell r="A451" t="str">
            <v>550-1364</v>
          </cell>
          <cell r="B451" t="str">
            <v>STORM DRAIN PIPE, 36 IN, H 25-30</v>
          </cell>
          <cell r="C451">
            <v>708</v>
          </cell>
          <cell r="D451">
            <v>1</v>
          </cell>
          <cell r="E451" t="str">
            <v>LF</v>
          </cell>
          <cell r="F451">
            <v>84.87</v>
          </cell>
        </row>
        <row r="452">
          <cell r="A452" t="str">
            <v>550-1420</v>
          </cell>
          <cell r="B452" t="str">
            <v>STORM DRAIN PIPE, 42 IN, H  1-10</v>
          </cell>
          <cell r="C452">
            <v>9942</v>
          </cell>
          <cell r="D452">
            <v>29</v>
          </cell>
          <cell r="E452" t="str">
            <v>LF</v>
          </cell>
          <cell r="F452">
            <v>103.96</v>
          </cell>
        </row>
        <row r="453">
          <cell r="A453" t="str">
            <v>550-1421</v>
          </cell>
          <cell r="B453" t="str">
            <v>STORM DRAIN PIPE, 42 IN, H 10-15</v>
          </cell>
          <cell r="C453">
            <v>1598</v>
          </cell>
          <cell r="D453">
            <v>8</v>
          </cell>
          <cell r="E453" t="str">
            <v>LF</v>
          </cell>
          <cell r="F453">
            <v>114.17</v>
          </cell>
        </row>
        <row r="454">
          <cell r="A454" t="str">
            <v>550-1422</v>
          </cell>
          <cell r="B454" t="str">
            <v>STORM DRAIN PIPE, 42 IN, H 15-20</v>
          </cell>
          <cell r="C454">
            <v>660</v>
          </cell>
          <cell r="D454">
            <v>4</v>
          </cell>
          <cell r="E454" t="str">
            <v>LF</v>
          </cell>
          <cell r="F454">
            <v>122.69</v>
          </cell>
        </row>
        <row r="455">
          <cell r="A455" t="str">
            <v>550-1480</v>
          </cell>
          <cell r="B455" t="str">
            <v>STORM DRAIN PIPE, 48 IN, H  1-10</v>
          </cell>
          <cell r="C455">
            <v>6238</v>
          </cell>
          <cell r="D455">
            <v>23</v>
          </cell>
          <cell r="E455" t="str">
            <v>LF</v>
          </cell>
          <cell r="F455">
            <v>119.49</v>
          </cell>
        </row>
        <row r="456">
          <cell r="A456" t="str">
            <v>550-1481</v>
          </cell>
          <cell r="B456" t="str">
            <v>STORM DRAIN PIPE, 48 IN, H 10-15</v>
          </cell>
          <cell r="C456">
            <v>1082</v>
          </cell>
          <cell r="D456">
            <v>5</v>
          </cell>
          <cell r="E456" t="str">
            <v>LF</v>
          </cell>
          <cell r="F456">
            <v>114.26</v>
          </cell>
        </row>
        <row r="457">
          <cell r="A457" t="str">
            <v>550-1483</v>
          </cell>
          <cell r="B457" t="str">
            <v>STORM DRAIN PIPE, 48 IN, H 20-25</v>
          </cell>
          <cell r="C457">
            <v>432</v>
          </cell>
          <cell r="D457">
            <v>2</v>
          </cell>
          <cell r="E457" t="str">
            <v>LF</v>
          </cell>
          <cell r="F457">
            <v>137.72999999999999</v>
          </cell>
        </row>
        <row r="458">
          <cell r="A458" t="str">
            <v>550-1484</v>
          </cell>
          <cell r="B458" t="str">
            <v>STORM DRAIN PIPE, 48 IN, H 25-30</v>
          </cell>
          <cell r="C458">
            <v>27</v>
          </cell>
          <cell r="D458">
            <v>1</v>
          </cell>
          <cell r="E458" t="str">
            <v>LF</v>
          </cell>
          <cell r="F458">
            <v>173.71</v>
          </cell>
        </row>
        <row r="459">
          <cell r="A459" t="str">
            <v>550-1486</v>
          </cell>
          <cell r="B459" t="str">
            <v>STORM DRAIN PIPE, 48 IN, H 35-40</v>
          </cell>
          <cell r="C459">
            <v>243</v>
          </cell>
          <cell r="D459">
            <v>1</v>
          </cell>
          <cell r="E459" t="str">
            <v>LF</v>
          </cell>
          <cell r="F459">
            <v>125</v>
          </cell>
        </row>
        <row r="460">
          <cell r="A460" t="str">
            <v>550-1487</v>
          </cell>
          <cell r="B460" t="str">
            <v>STORM DRAIN PIPE, 48 IN, H 40-50</v>
          </cell>
          <cell r="C460">
            <v>499</v>
          </cell>
          <cell r="D460">
            <v>2</v>
          </cell>
          <cell r="E460" t="str">
            <v>LF</v>
          </cell>
          <cell r="F460">
            <v>154</v>
          </cell>
        </row>
        <row r="461">
          <cell r="A461" t="str">
            <v>550-1540</v>
          </cell>
          <cell r="B461" t="str">
            <v>STORM DRAIN PIPE, 54 IN, H  1-10</v>
          </cell>
          <cell r="C461">
            <v>1994</v>
          </cell>
          <cell r="D461">
            <v>7</v>
          </cell>
          <cell r="E461" t="str">
            <v>LF</v>
          </cell>
          <cell r="F461">
            <v>166.24</v>
          </cell>
        </row>
        <row r="462">
          <cell r="A462" t="str">
            <v>550-1541</v>
          </cell>
          <cell r="B462" t="str">
            <v>STORM DRAIN PIPE, 54 IN, H 10-15</v>
          </cell>
          <cell r="C462">
            <v>502</v>
          </cell>
          <cell r="D462">
            <v>4</v>
          </cell>
          <cell r="E462" t="str">
            <v>LF</v>
          </cell>
          <cell r="F462">
            <v>143.05000000000001</v>
          </cell>
        </row>
        <row r="463">
          <cell r="A463" t="str">
            <v>550-1542</v>
          </cell>
          <cell r="B463" t="str">
            <v>STORM DRAIN PIPE, 54 IN, H 15-20</v>
          </cell>
          <cell r="C463">
            <v>170</v>
          </cell>
          <cell r="D463">
            <v>2</v>
          </cell>
          <cell r="E463" t="str">
            <v>LF</v>
          </cell>
          <cell r="F463">
            <v>167.29</v>
          </cell>
        </row>
        <row r="464">
          <cell r="A464" t="str">
            <v>550-1543</v>
          </cell>
          <cell r="B464" t="str">
            <v>STORM DRAIN PIPE, 54 IN, H 20-25</v>
          </cell>
          <cell r="C464">
            <v>233</v>
          </cell>
          <cell r="D464">
            <v>1</v>
          </cell>
          <cell r="E464" t="str">
            <v>LF</v>
          </cell>
          <cell r="F464">
            <v>210</v>
          </cell>
        </row>
        <row r="465">
          <cell r="A465" t="str">
            <v>550-1544</v>
          </cell>
          <cell r="B465" t="str">
            <v>STORM DRAIN PIPE, 54 IN, H 25-30</v>
          </cell>
          <cell r="C465">
            <v>633</v>
          </cell>
          <cell r="D465">
            <v>2</v>
          </cell>
          <cell r="E465" t="str">
            <v>LF</v>
          </cell>
          <cell r="F465">
            <v>231.15</v>
          </cell>
        </row>
        <row r="466">
          <cell r="A466" t="str">
            <v>550-1600</v>
          </cell>
          <cell r="B466" t="str">
            <v>STORM DRAIN PIPE, 60 IN, H  1-10</v>
          </cell>
          <cell r="C466">
            <v>559</v>
          </cell>
          <cell r="D466">
            <v>6</v>
          </cell>
          <cell r="E466" t="str">
            <v>LF</v>
          </cell>
          <cell r="F466">
            <v>236.02</v>
          </cell>
        </row>
        <row r="467">
          <cell r="A467" t="str">
            <v>550-1601</v>
          </cell>
          <cell r="B467" t="str">
            <v>STORM DRAIN PIPE, 60 IN, H 10-15</v>
          </cell>
          <cell r="C467">
            <v>426</v>
          </cell>
          <cell r="D467">
            <v>2</v>
          </cell>
          <cell r="E467" t="str">
            <v>LF</v>
          </cell>
          <cell r="F467">
            <v>162.54</v>
          </cell>
        </row>
        <row r="468">
          <cell r="A468" t="str">
            <v>550-1605</v>
          </cell>
          <cell r="B468" t="str">
            <v>STORM DRAIN PIPE, 60 IN, H 30-35</v>
          </cell>
          <cell r="C468">
            <v>145</v>
          </cell>
          <cell r="D468">
            <v>1</v>
          </cell>
          <cell r="E468" t="str">
            <v>LF</v>
          </cell>
          <cell r="F468">
            <v>210</v>
          </cell>
        </row>
        <row r="469">
          <cell r="A469" t="str">
            <v>550-1660</v>
          </cell>
          <cell r="B469" t="str">
            <v>STORM DRAIN PIPE, 66 IN, H  1-10</v>
          </cell>
          <cell r="C469">
            <v>184</v>
          </cell>
          <cell r="D469">
            <v>1</v>
          </cell>
          <cell r="E469" t="str">
            <v>LF</v>
          </cell>
          <cell r="F469">
            <v>218</v>
          </cell>
        </row>
        <row r="470">
          <cell r="A470" t="str">
            <v>550-1720</v>
          </cell>
          <cell r="B470" t="str">
            <v>STORM DRAIN PIPE, 72 IN, H  1-10</v>
          </cell>
          <cell r="C470">
            <v>107</v>
          </cell>
          <cell r="D470">
            <v>2</v>
          </cell>
          <cell r="E470" t="str">
            <v>LF</v>
          </cell>
          <cell r="F470">
            <v>266.45999999999998</v>
          </cell>
        </row>
        <row r="471">
          <cell r="A471" t="str">
            <v>550-1722</v>
          </cell>
          <cell r="B471" t="str">
            <v>STORM DRAIN PIPE, 72 IN, H 15-20</v>
          </cell>
          <cell r="C471">
            <v>73</v>
          </cell>
          <cell r="D471">
            <v>1</v>
          </cell>
          <cell r="E471" t="str">
            <v>LF</v>
          </cell>
          <cell r="F471">
            <v>227</v>
          </cell>
        </row>
        <row r="472">
          <cell r="A472" t="str">
            <v>550-1726</v>
          </cell>
          <cell r="B472" t="str">
            <v>STORM DRAIN PIPE, 72 IN, H 35-40</v>
          </cell>
          <cell r="C472">
            <v>139</v>
          </cell>
          <cell r="D472">
            <v>1</v>
          </cell>
          <cell r="E472" t="str">
            <v>LF</v>
          </cell>
          <cell r="F472">
            <v>237</v>
          </cell>
        </row>
        <row r="473">
          <cell r="A473" t="str">
            <v>550-1728</v>
          </cell>
          <cell r="B473" t="str">
            <v>STORM DRAIN PIPE, 72 IN, H 50-60</v>
          </cell>
          <cell r="C473">
            <v>193</v>
          </cell>
          <cell r="D473">
            <v>1</v>
          </cell>
          <cell r="E473" t="str">
            <v>LF</v>
          </cell>
          <cell r="F473">
            <v>237</v>
          </cell>
        </row>
        <row r="474">
          <cell r="A474" t="str">
            <v>550-1780</v>
          </cell>
          <cell r="B474" t="str">
            <v>STORM DRAIN PIPE, 78 IN, H  1-10</v>
          </cell>
          <cell r="C474">
            <v>510</v>
          </cell>
          <cell r="D474">
            <v>1</v>
          </cell>
          <cell r="E474" t="str">
            <v>LF</v>
          </cell>
          <cell r="F474">
            <v>325.8</v>
          </cell>
        </row>
        <row r="475">
          <cell r="A475" t="str">
            <v>550-1842</v>
          </cell>
          <cell r="B475" t="str">
            <v>STORM DRAIN PIPE, 84 IN, H 15-20</v>
          </cell>
          <cell r="C475">
            <v>65</v>
          </cell>
          <cell r="D475">
            <v>1</v>
          </cell>
          <cell r="E475" t="str">
            <v>LF</v>
          </cell>
          <cell r="F475">
            <v>490</v>
          </cell>
        </row>
        <row r="476">
          <cell r="A476" t="str">
            <v>550-2108</v>
          </cell>
          <cell r="B476" t="str">
            <v>SIDE DRAIN PIPE, 8 IN, H 1-10</v>
          </cell>
          <cell r="C476">
            <v>228</v>
          </cell>
          <cell r="D476">
            <v>1</v>
          </cell>
          <cell r="E476" t="str">
            <v>LF</v>
          </cell>
          <cell r="F476">
            <v>41.5</v>
          </cell>
        </row>
        <row r="477">
          <cell r="A477" t="str">
            <v>550-2120</v>
          </cell>
          <cell r="B477" t="str">
            <v>SIDE DRAIN PIPE, 12 IN, H  1-10</v>
          </cell>
          <cell r="C477">
            <v>25</v>
          </cell>
          <cell r="D477">
            <v>1</v>
          </cell>
          <cell r="E477" t="str">
            <v>LF</v>
          </cell>
          <cell r="F477">
            <v>73.459999999999994</v>
          </cell>
        </row>
        <row r="478">
          <cell r="A478" t="str">
            <v>550-2150</v>
          </cell>
          <cell r="B478" t="str">
            <v>SIDE DRAIN PIPE, 15 IN, H  1-10</v>
          </cell>
          <cell r="C478">
            <v>74</v>
          </cell>
          <cell r="D478">
            <v>2</v>
          </cell>
          <cell r="E478" t="str">
            <v>LF</v>
          </cell>
          <cell r="F478">
            <v>59.45</v>
          </cell>
        </row>
        <row r="479">
          <cell r="A479" t="str">
            <v>550-2180</v>
          </cell>
          <cell r="B479" t="str">
            <v>SIDE DRAIN PIPE, 18 IN, H  1-10</v>
          </cell>
          <cell r="C479">
            <v>65901.5</v>
          </cell>
          <cell r="D479">
            <v>107</v>
          </cell>
          <cell r="E479" t="str">
            <v>LF</v>
          </cell>
          <cell r="F479">
            <v>37.07</v>
          </cell>
        </row>
        <row r="480">
          <cell r="A480" t="str">
            <v>550-2182</v>
          </cell>
          <cell r="B480" t="str">
            <v>SIDE DRAIN PIPE, 18 IN, H 15-20</v>
          </cell>
          <cell r="C480">
            <v>301</v>
          </cell>
          <cell r="D480">
            <v>2</v>
          </cell>
          <cell r="E480" t="str">
            <v>LF</v>
          </cell>
          <cell r="F480">
            <v>40.229999999999997</v>
          </cell>
        </row>
        <row r="481">
          <cell r="A481" t="str">
            <v>550-2240</v>
          </cell>
          <cell r="B481" t="str">
            <v>SIDE DRAIN PIPE, 24 IN, H  1-10</v>
          </cell>
          <cell r="C481">
            <v>10047</v>
          </cell>
          <cell r="D481">
            <v>29</v>
          </cell>
          <cell r="E481" t="str">
            <v>LF</v>
          </cell>
          <cell r="F481">
            <v>46.07</v>
          </cell>
        </row>
        <row r="482">
          <cell r="A482" t="str">
            <v>550-2241</v>
          </cell>
          <cell r="B482" t="str">
            <v>SIDE DRAIN PIPE, 24 IN, H 10-15</v>
          </cell>
          <cell r="C482">
            <v>169</v>
          </cell>
          <cell r="D482">
            <v>1</v>
          </cell>
          <cell r="E482" t="str">
            <v>LF</v>
          </cell>
          <cell r="F482">
            <v>65</v>
          </cell>
        </row>
        <row r="483">
          <cell r="A483" t="str">
            <v>550-2242</v>
          </cell>
          <cell r="B483" t="str">
            <v>SIDE DRAIN PIPE, 24 IN, H 15-20</v>
          </cell>
          <cell r="C483">
            <v>270</v>
          </cell>
          <cell r="D483">
            <v>2</v>
          </cell>
          <cell r="E483" t="str">
            <v>LF</v>
          </cell>
          <cell r="F483">
            <v>47.05</v>
          </cell>
        </row>
        <row r="484">
          <cell r="A484" t="str">
            <v>550-2300</v>
          </cell>
          <cell r="B484" t="str">
            <v>SIDE DRAIN PIPE, 30 IN, H  1-10</v>
          </cell>
          <cell r="C484">
            <v>2473</v>
          </cell>
          <cell r="D484">
            <v>15</v>
          </cell>
          <cell r="E484" t="str">
            <v>LF</v>
          </cell>
          <cell r="F484">
            <v>57.7</v>
          </cell>
        </row>
        <row r="485">
          <cell r="A485" t="str">
            <v>550-2360</v>
          </cell>
          <cell r="B485" t="str">
            <v>SIDE DRAIN PIPE, 36 IN, H  1-10</v>
          </cell>
          <cell r="C485">
            <v>1164</v>
          </cell>
          <cell r="D485">
            <v>10</v>
          </cell>
          <cell r="E485" t="str">
            <v>LF</v>
          </cell>
          <cell r="F485">
            <v>55.6</v>
          </cell>
        </row>
        <row r="486">
          <cell r="A486" t="str">
            <v>550-2420</v>
          </cell>
          <cell r="B486" t="str">
            <v>SIDE DRAIN PIPE, 42 IN, H  1-10</v>
          </cell>
          <cell r="C486">
            <v>270</v>
          </cell>
          <cell r="D486">
            <v>1</v>
          </cell>
          <cell r="E486" t="str">
            <v>LF</v>
          </cell>
          <cell r="F486">
            <v>47.31</v>
          </cell>
        </row>
        <row r="487">
          <cell r="A487" t="str">
            <v>550-2480</v>
          </cell>
          <cell r="B487" t="str">
            <v>SIDE DRAIN PIPE, 48 IN, H  1-10</v>
          </cell>
          <cell r="C487">
            <v>512</v>
          </cell>
          <cell r="D487">
            <v>4</v>
          </cell>
          <cell r="E487" t="str">
            <v>LF</v>
          </cell>
          <cell r="F487">
            <v>105.86</v>
          </cell>
        </row>
        <row r="488">
          <cell r="A488" t="str">
            <v>550-3000</v>
          </cell>
          <cell r="B488" t="str">
            <v>ELLIPTICAL PIPE -</v>
          </cell>
          <cell r="C488">
            <v>1067</v>
          </cell>
          <cell r="D488">
            <v>8</v>
          </cell>
          <cell r="E488" t="str">
            <v>LF</v>
          </cell>
          <cell r="F488">
            <v>85.71</v>
          </cell>
        </row>
        <row r="489">
          <cell r="A489" t="str">
            <v>550-3100</v>
          </cell>
          <cell r="B489" t="str">
            <v>ELLIPTICAL SAFETY END SECTION -</v>
          </cell>
          <cell r="C489">
            <v>9</v>
          </cell>
          <cell r="D489">
            <v>2</v>
          </cell>
          <cell r="E489" t="str">
            <v>EA</v>
          </cell>
          <cell r="F489">
            <v>854.58</v>
          </cell>
        </row>
        <row r="490">
          <cell r="A490" t="str">
            <v>550-3315</v>
          </cell>
          <cell r="B490" t="str">
            <v>SAFETY END SECTION 15 IN, STORM DRAIN, 4:1 SLOPE</v>
          </cell>
          <cell r="C490">
            <v>1</v>
          </cell>
          <cell r="D490">
            <v>1</v>
          </cell>
          <cell r="E490" t="str">
            <v>EA</v>
          </cell>
          <cell r="F490">
            <v>407.47</v>
          </cell>
        </row>
        <row r="491">
          <cell r="A491" t="str">
            <v>550-3318</v>
          </cell>
          <cell r="B491" t="str">
            <v>SAFETY END SECTION 18 IN, STORM DRAIN, 4:1 SLOPE</v>
          </cell>
          <cell r="C491">
            <v>173</v>
          </cell>
          <cell r="D491">
            <v>34</v>
          </cell>
          <cell r="E491" t="str">
            <v>EA</v>
          </cell>
          <cell r="F491">
            <v>690.6</v>
          </cell>
        </row>
        <row r="492">
          <cell r="A492" t="str">
            <v>550-3324</v>
          </cell>
          <cell r="B492" t="str">
            <v>SAFETY END SECTION 24 IN, STORM DRAIN, 4:1 SLOPE</v>
          </cell>
          <cell r="C492">
            <v>69</v>
          </cell>
          <cell r="D492">
            <v>19</v>
          </cell>
          <cell r="E492" t="str">
            <v>EA</v>
          </cell>
          <cell r="F492">
            <v>925.73</v>
          </cell>
        </row>
        <row r="493">
          <cell r="A493" t="str">
            <v>550-3330</v>
          </cell>
          <cell r="B493" t="str">
            <v>SAFETY END SECTION 30 IN, STORM DRAIN, 4:1 SLOPE</v>
          </cell>
          <cell r="C493">
            <v>21</v>
          </cell>
          <cell r="D493">
            <v>9</v>
          </cell>
          <cell r="E493" t="str">
            <v>EA</v>
          </cell>
          <cell r="F493">
            <v>1392.01</v>
          </cell>
        </row>
        <row r="494">
          <cell r="A494" t="str">
            <v>550-3336</v>
          </cell>
          <cell r="B494" t="str">
            <v>SAFETY END SECTION 36 IN, STORM DRAIN, 4:1 SLOPE</v>
          </cell>
          <cell r="C494">
            <v>19</v>
          </cell>
          <cell r="D494">
            <v>10</v>
          </cell>
          <cell r="E494" t="str">
            <v>EA</v>
          </cell>
          <cell r="F494">
            <v>1837.09</v>
          </cell>
        </row>
        <row r="495">
          <cell r="A495" t="str">
            <v>550-3342</v>
          </cell>
          <cell r="B495" t="str">
            <v>SAFETY END SECTION 42 IN, STORM DRAIN, 4:1 SLOPE</v>
          </cell>
          <cell r="C495">
            <v>4</v>
          </cell>
          <cell r="D495">
            <v>3</v>
          </cell>
          <cell r="E495" t="str">
            <v>EA</v>
          </cell>
          <cell r="F495">
            <v>2179.83</v>
          </cell>
        </row>
        <row r="496">
          <cell r="A496" t="str">
            <v>550-3348</v>
          </cell>
          <cell r="B496" t="str">
            <v>SAFETY END SECTION 48 IN, STORM DRAIN, 4:1 SLOPE</v>
          </cell>
          <cell r="C496">
            <v>5</v>
          </cell>
          <cell r="D496">
            <v>2</v>
          </cell>
          <cell r="E496" t="str">
            <v>EA</v>
          </cell>
          <cell r="F496">
            <v>3115.94</v>
          </cell>
        </row>
        <row r="497">
          <cell r="A497" t="str">
            <v>550-3415</v>
          </cell>
          <cell r="B497" t="str">
            <v>SAFETY END SECTION 15 IN, SIDE DRAIN, 4:1 SLOPE</v>
          </cell>
          <cell r="C497">
            <v>1</v>
          </cell>
          <cell r="D497">
            <v>1</v>
          </cell>
          <cell r="E497" t="str">
            <v>EA</v>
          </cell>
          <cell r="F497">
            <v>758.41</v>
          </cell>
        </row>
        <row r="498">
          <cell r="A498" t="str">
            <v>550-3418</v>
          </cell>
          <cell r="B498" t="str">
            <v>SAFETY END SECTION 18 IN, SIDE DRAIN, 4:1 SLOPE</v>
          </cell>
          <cell r="C498">
            <v>548</v>
          </cell>
          <cell r="D498">
            <v>27</v>
          </cell>
          <cell r="E498" t="str">
            <v>EA</v>
          </cell>
          <cell r="F498">
            <v>683.58</v>
          </cell>
        </row>
        <row r="499">
          <cell r="A499" t="str">
            <v>550-3424</v>
          </cell>
          <cell r="B499" t="str">
            <v>SAFETY END SECTION 24 IN, SIDE DRAIN, 4:1 SLOPE</v>
          </cell>
          <cell r="C499">
            <v>130</v>
          </cell>
          <cell r="D499">
            <v>12</v>
          </cell>
          <cell r="E499" t="str">
            <v>EA</v>
          </cell>
          <cell r="F499">
            <v>902.76</v>
          </cell>
        </row>
        <row r="500">
          <cell r="A500" t="str">
            <v>550-3430</v>
          </cell>
          <cell r="B500" t="str">
            <v>SAFETY END SECTION 30 IN, SIDE DRAIN, 4:1 SLOPE</v>
          </cell>
          <cell r="C500">
            <v>27</v>
          </cell>
          <cell r="D500">
            <v>4</v>
          </cell>
          <cell r="E500" t="str">
            <v>EA</v>
          </cell>
          <cell r="F500">
            <v>1553.22</v>
          </cell>
        </row>
        <row r="501">
          <cell r="A501" t="str">
            <v>550-3436</v>
          </cell>
          <cell r="B501" t="str">
            <v>SAFETY END SECTION 36 IN, SIDE DRAIN, 4:1 SLOPE</v>
          </cell>
          <cell r="C501">
            <v>6</v>
          </cell>
          <cell r="D501">
            <v>2</v>
          </cell>
          <cell r="E501" t="str">
            <v>EA</v>
          </cell>
          <cell r="F501">
            <v>1568.65</v>
          </cell>
        </row>
        <row r="502">
          <cell r="A502" t="str">
            <v>550-3442</v>
          </cell>
          <cell r="B502" t="str">
            <v>SAFETY END SECTION 42 IN, SIDE DRAIN, 4:1 SLOPE</v>
          </cell>
          <cell r="C502">
            <v>2</v>
          </cell>
          <cell r="D502">
            <v>1</v>
          </cell>
          <cell r="E502" t="str">
            <v>EA</v>
          </cell>
          <cell r="F502">
            <v>2505.37</v>
          </cell>
        </row>
        <row r="503">
          <cell r="A503" t="str">
            <v>550-3448</v>
          </cell>
          <cell r="B503" t="str">
            <v>SAFETY END SECTION 48 IN, SIDE DRAIN, 4:1 SLOPE</v>
          </cell>
          <cell r="C503">
            <v>2</v>
          </cell>
          <cell r="D503">
            <v>1</v>
          </cell>
          <cell r="E503" t="str">
            <v>EA</v>
          </cell>
          <cell r="F503">
            <v>3100</v>
          </cell>
        </row>
        <row r="504">
          <cell r="A504" t="str">
            <v>550-3515</v>
          </cell>
          <cell r="B504" t="str">
            <v>SAFETY END SECTION 15 IN, STORM DRAIN, 6:1 SLOPE</v>
          </cell>
          <cell r="C504">
            <v>1</v>
          </cell>
          <cell r="D504">
            <v>1</v>
          </cell>
          <cell r="E504" t="str">
            <v>EA</v>
          </cell>
          <cell r="F504">
            <v>671</v>
          </cell>
        </row>
        <row r="505">
          <cell r="A505" t="str">
            <v>550-3518</v>
          </cell>
          <cell r="B505" t="str">
            <v>SAFETY END SECTION 18 IN, STORM DRAIN, 6:1 SLOPE</v>
          </cell>
          <cell r="C505">
            <v>159</v>
          </cell>
          <cell r="D505">
            <v>21</v>
          </cell>
          <cell r="E505" t="str">
            <v>EA</v>
          </cell>
          <cell r="F505">
            <v>712.42</v>
          </cell>
        </row>
        <row r="506">
          <cell r="A506" t="str">
            <v>550-3524</v>
          </cell>
          <cell r="B506" t="str">
            <v>SAFETY END SECTION 24 IN, STORM DRAIN, 6:1 SLOPE</v>
          </cell>
          <cell r="C506">
            <v>29</v>
          </cell>
          <cell r="D506">
            <v>8</v>
          </cell>
          <cell r="E506" t="str">
            <v>EA</v>
          </cell>
          <cell r="F506">
            <v>872.99</v>
          </cell>
        </row>
        <row r="507">
          <cell r="A507" t="str">
            <v>550-3536</v>
          </cell>
          <cell r="B507" t="str">
            <v>SAFETY END SECTION 36 IN, STORM DRAIN, 6:1 SLOPE</v>
          </cell>
          <cell r="C507">
            <v>7</v>
          </cell>
          <cell r="D507">
            <v>5</v>
          </cell>
          <cell r="E507" t="str">
            <v>EA</v>
          </cell>
          <cell r="F507">
            <v>2542.36</v>
          </cell>
        </row>
        <row r="508">
          <cell r="A508" t="str">
            <v>550-3615</v>
          </cell>
          <cell r="B508" t="str">
            <v>SAFETY END SECTION 15 IN, SIDE DRAIN, 6:1 SLOPE</v>
          </cell>
          <cell r="C508">
            <v>1</v>
          </cell>
          <cell r="D508">
            <v>1</v>
          </cell>
          <cell r="E508" t="str">
            <v>EA</v>
          </cell>
          <cell r="F508">
            <v>528</v>
          </cell>
        </row>
        <row r="509">
          <cell r="A509" t="str">
            <v>550-3618</v>
          </cell>
          <cell r="B509" t="str">
            <v>SAFETY END SECTION 18 IN, SIDE DRAIN, 6:1 SLOPE</v>
          </cell>
          <cell r="C509">
            <v>1536</v>
          </cell>
          <cell r="D509">
            <v>59</v>
          </cell>
          <cell r="E509" t="str">
            <v>EA</v>
          </cell>
          <cell r="F509">
            <v>575.15</v>
          </cell>
        </row>
        <row r="510">
          <cell r="A510" t="str">
            <v>550-3624</v>
          </cell>
          <cell r="B510" t="str">
            <v>SAFETY END SECTION 24 IN, SIDE DRAIN, 6:1 SLOPE</v>
          </cell>
          <cell r="C510">
            <v>134</v>
          </cell>
          <cell r="D510">
            <v>13</v>
          </cell>
          <cell r="E510" t="str">
            <v>EA</v>
          </cell>
          <cell r="F510">
            <v>839.39</v>
          </cell>
        </row>
        <row r="511">
          <cell r="A511" t="str">
            <v>550-3630</v>
          </cell>
          <cell r="B511" t="str">
            <v>SAFETY END SECTION 30 IN, SIDE DRAIN, 6:1 SLOPE</v>
          </cell>
          <cell r="C511">
            <v>29</v>
          </cell>
          <cell r="D511">
            <v>5</v>
          </cell>
          <cell r="E511" t="str">
            <v>EA</v>
          </cell>
          <cell r="F511">
            <v>1699.35</v>
          </cell>
        </row>
        <row r="512">
          <cell r="A512" t="str">
            <v>550-3636</v>
          </cell>
          <cell r="B512" t="str">
            <v>SAFETY END SECTION 36 IN, SIDE DRAIN, 6:1 SLOPE</v>
          </cell>
          <cell r="C512">
            <v>12</v>
          </cell>
          <cell r="D512">
            <v>5</v>
          </cell>
          <cell r="E512" t="str">
            <v>EA</v>
          </cell>
          <cell r="F512">
            <v>1628.34</v>
          </cell>
        </row>
        <row r="513">
          <cell r="A513" t="str">
            <v>550-3648</v>
          </cell>
          <cell r="B513" t="str">
            <v>SAFETY END SECTION 48 IN, SIDE DRAIN, 6:1 SLOPE</v>
          </cell>
          <cell r="C513">
            <v>4</v>
          </cell>
          <cell r="D513">
            <v>1</v>
          </cell>
          <cell r="E513" t="str">
            <v>EA</v>
          </cell>
          <cell r="F513">
            <v>3783.5</v>
          </cell>
        </row>
        <row r="514">
          <cell r="A514" t="str">
            <v>550-4112</v>
          </cell>
          <cell r="B514" t="str">
            <v>FLARED END SECTION 12 IN, SIDE DRAIN</v>
          </cell>
          <cell r="C514">
            <v>2</v>
          </cell>
          <cell r="D514">
            <v>1</v>
          </cell>
          <cell r="E514" t="str">
            <v>EA</v>
          </cell>
          <cell r="F514">
            <v>565.08000000000004</v>
          </cell>
        </row>
        <row r="515">
          <cell r="A515" t="str">
            <v>550-4118</v>
          </cell>
          <cell r="B515" t="str">
            <v>FLARED END SECTION 18 IN, SIDE DRAIN</v>
          </cell>
          <cell r="C515">
            <v>625</v>
          </cell>
          <cell r="D515">
            <v>48</v>
          </cell>
          <cell r="E515" t="str">
            <v>EA</v>
          </cell>
          <cell r="F515">
            <v>480.8</v>
          </cell>
        </row>
        <row r="516">
          <cell r="A516" t="str">
            <v>550-4124</v>
          </cell>
          <cell r="B516" t="str">
            <v>FLARED END SECTION 24 IN, SIDE DRAIN</v>
          </cell>
          <cell r="C516">
            <v>113</v>
          </cell>
          <cell r="D516">
            <v>18</v>
          </cell>
          <cell r="E516" t="str">
            <v>EA</v>
          </cell>
          <cell r="F516">
            <v>646.95000000000005</v>
          </cell>
        </row>
        <row r="517">
          <cell r="A517" t="str">
            <v>550-4130</v>
          </cell>
          <cell r="B517" t="str">
            <v>FLARED END SECTION 30 IN, SIDE DRAIN</v>
          </cell>
          <cell r="C517">
            <v>33</v>
          </cell>
          <cell r="D517">
            <v>10</v>
          </cell>
          <cell r="E517" t="str">
            <v>EA</v>
          </cell>
          <cell r="F517">
            <v>1009.15</v>
          </cell>
        </row>
        <row r="518">
          <cell r="A518" t="str">
            <v>550-4136</v>
          </cell>
          <cell r="B518" t="str">
            <v>FLARED END SECTION 36 IN, SIDE DRAIN</v>
          </cell>
          <cell r="C518">
            <v>14</v>
          </cell>
          <cell r="D518">
            <v>4</v>
          </cell>
          <cell r="E518" t="str">
            <v>EA</v>
          </cell>
          <cell r="F518">
            <v>1289.28</v>
          </cell>
        </row>
        <row r="519">
          <cell r="A519" t="str">
            <v>550-4142</v>
          </cell>
          <cell r="B519" t="str">
            <v>FLARED END SECTION 42 IN, SIDE DRAIN</v>
          </cell>
          <cell r="C519">
            <v>2</v>
          </cell>
          <cell r="D519">
            <v>1</v>
          </cell>
          <cell r="E519" t="str">
            <v>EA</v>
          </cell>
          <cell r="F519">
            <v>1604.34</v>
          </cell>
        </row>
        <row r="520">
          <cell r="A520" t="str">
            <v>550-4212</v>
          </cell>
          <cell r="B520" t="str">
            <v>FLARED END SECTION 12 IN, STORM DRAIN</v>
          </cell>
          <cell r="C520">
            <v>1</v>
          </cell>
          <cell r="D520">
            <v>1</v>
          </cell>
          <cell r="E520" t="str">
            <v>EA</v>
          </cell>
          <cell r="F520">
            <v>552</v>
          </cell>
        </row>
        <row r="521">
          <cell r="A521" t="str">
            <v>550-4215</v>
          </cell>
          <cell r="B521" t="str">
            <v>FLARED END SECTION 15 IN, STORM DRAIN</v>
          </cell>
          <cell r="C521">
            <v>15</v>
          </cell>
          <cell r="D521">
            <v>8</v>
          </cell>
          <cell r="E521" t="str">
            <v>EA</v>
          </cell>
          <cell r="F521">
            <v>696.97</v>
          </cell>
        </row>
        <row r="522">
          <cell r="A522" t="str">
            <v>550-4218</v>
          </cell>
          <cell r="B522" t="str">
            <v>FLARED END SECTION 18 IN, STORM DRAIN</v>
          </cell>
          <cell r="C522">
            <v>1256</v>
          </cell>
          <cell r="D522">
            <v>91</v>
          </cell>
          <cell r="E522" t="str">
            <v>EA</v>
          </cell>
          <cell r="F522">
            <v>689.51</v>
          </cell>
        </row>
        <row r="523">
          <cell r="A523" t="str">
            <v>550-4224</v>
          </cell>
          <cell r="B523" t="str">
            <v>FLARED END SECTION 24 IN, STORM DRAIN</v>
          </cell>
          <cell r="C523">
            <v>467</v>
          </cell>
          <cell r="D523">
            <v>72</v>
          </cell>
          <cell r="E523" t="str">
            <v>EA</v>
          </cell>
          <cell r="F523">
            <v>866.36</v>
          </cell>
        </row>
        <row r="524">
          <cell r="A524" t="str">
            <v>550-4230</v>
          </cell>
          <cell r="B524" t="str">
            <v>FLARED END SECTION 30 IN, STORM DRAIN</v>
          </cell>
          <cell r="C524">
            <v>250</v>
          </cell>
          <cell r="D524">
            <v>45</v>
          </cell>
          <cell r="E524" t="str">
            <v>EA</v>
          </cell>
          <cell r="F524">
            <v>938.66</v>
          </cell>
        </row>
        <row r="525">
          <cell r="A525" t="str">
            <v>550-4236</v>
          </cell>
          <cell r="B525" t="str">
            <v>FLARED END SECTION 36 IN, STORM DRAIN</v>
          </cell>
          <cell r="C525">
            <v>166</v>
          </cell>
          <cell r="D525">
            <v>39</v>
          </cell>
          <cell r="E525" t="str">
            <v>EA</v>
          </cell>
          <cell r="F525">
            <v>1262.74</v>
          </cell>
        </row>
        <row r="526">
          <cell r="A526" t="str">
            <v>550-4242</v>
          </cell>
          <cell r="B526" t="str">
            <v>FLARED END SECTION 42 IN, STORM DRAIN</v>
          </cell>
          <cell r="C526">
            <v>67</v>
          </cell>
          <cell r="D526">
            <v>23</v>
          </cell>
          <cell r="E526" t="str">
            <v>EA</v>
          </cell>
          <cell r="F526">
            <v>1778.65</v>
          </cell>
        </row>
        <row r="527">
          <cell r="A527" t="str">
            <v>550-4248</v>
          </cell>
          <cell r="B527" t="str">
            <v>FLARED END SECTION 48 IN, STORM DRAIN</v>
          </cell>
          <cell r="C527">
            <v>1</v>
          </cell>
          <cell r="D527">
            <v>1</v>
          </cell>
          <cell r="E527" t="str">
            <v>EA</v>
          </cell>
          <cell r="F527">
            <v>3150</v>
          </cell>
        </row>
        <row r="528">
          <cell r="A528" t="str">
            <v>550-4415</v>
          </cell>
          <cell r="B528" t="str">
            <v>FLARED END SECTION, 15 IN, SLOPE DRAIN</v>
          </cell>
          <cell r="C528">
            <v>2</v>
          </cell>
          <cell r="D528">
            <v>1</v>
          </cell>
          <cell r="E528" t="str">
            <v>EA</v>
          </cell>
          <cell r="F528">
            <v>285.85000000000002</v>
          </cell>
        </row>
        <row r="529">
          <cell r="A529" t="str">
            <v>550-4418</v>
          </cell>
          <cell r="B529" t="str">
            <v>FLARED END SECTION, 18 IN, SLOPE DRAIN</v>
          </cell>
          <cell r="C529">
            <v>15</v>
          </cell>
          <cell r="D529">
            <v>4</v>
          </cell>
          <cell r="E529" t="str">
            <v>EA</v>
          </cell>
          <cell r="F529">
            <v>688.21</v>
          </cell>
        </row>
        <row r="530">
          <cell r="A530" t="str">
            <v>550-4442</v>
          </cell>
          <cell r="B530" t="str">
            <v>FLARED END SECTION, 42 IN, SLOPE DRAIN</v>
          </cell>
          <cell r="C530">
            <v>2</v>
          </cell>
          <cell r="D530">
            <v>1</v>
          </cell>
          <cell r="E530" t="str">
            <v>EA</v>
          </cell>
          <cell r="F530">
            <v>2185.61</v>
          </cell>
        </row>
        <row r="531">
          <cell r="A531" t="str">
            <v>561-1024</v>
          </cell>
          <cell r="B531" t="str">
            <v>PIPE RENOVATION WITH EXPANDABLE PIPELINER, 24 INCH</v>
          </cell>
          <cell r="C531">
            <v>46</v>
          </cell>
          <cell r="D531">
            <v>1</v>
          </cell>
          <cell r="E531" t="str">
            <v>LF</v>
          </cell>
          <cell r="F531">
            <v>295</v>
          </cell>
        </row>
        <row r="532">
          <cell r="A532" t="str">
            <v>570-1000</v>
          </cell>
          <cell r="B532" t="str">
            <v>CONSTR, MAINT &amp; REMOVE DETOUR DRAINAGE STR, NO -</v>
          </cell>
          <cell r="C532">
            <v>63</v>
          </cell>
          <cell r="D532">
            <v>63</v>
          </cell>
          <cell r="E532" t="str">
            <v>LS</v>
          </cell>
          <cell r="F532">
            <v>2907.04</v>
          </cell>
        </row>
        <row r="533">
          <cell r="A533" t="str">
            <v>572-1000</v>
          </cell>
          <cell r="B533" t="str">
            <v>SLOPE UNDERDRAINS</v>
          </cell>
          <cell r="C533">
            <v>4050</v>
          </cell>
          <cell r="D533">
            <v>2</v>
          </cell>
          <cell r="E533" t="str">
            <v>LF</v>
          </cell>
          <cell r="F533">
            <v>38.090000000000003</v>
          </cell>
        </row>
        <row r="534">
          <cell r="A534" t="str">
            <v>573-1004</v>
          </cell>
          <cell r="B534" t="str">
            <v>UNDDR PIPE ONLY, 4 IN</v>
          </cell>
          <cell r="C534">
            <v>900</v>
          </cell>
          <cell r="D534">
            <v>1</v>
          </cell>
          <cell r="E534" t="str">
            <v>LF</v>
          </cell>
          <cell r="F534">
            <v>22.68</v>
          </cell>
        </row>
        <row r="535">
          <cell r="A535" t="str">
            <v>573-1006</v>
          </cell>
          <cell r="B535" t="str">
            <v>UNDDR PIPE ONLY, 6 IN</v>
          </cell>
          <cell r="C535">
            <v>5900</v>
          </cell>
          <cell r="D535">
            <v>6</v>
          </cell>
          <cell r="E535" t="str">
            <v>LF</v>
          </cell>
          <cell r="F535">
            <v>23.75</v>
          </cell>
        </row>
        <row r="536">
          <cell r="A536" t="str">
            <v>573-1010</v>
          </cell>
          <cell r="B536" t="str">
            <v>UNDDR PIPE ONLY, 10 IN</v>
          </cell>
          <cell r="C536">
            <v>1000</v>
          </cell>
          <cell r="D536">
            <v>1</v>
          </cell>
          <cell r="E536" t="str">
            <v>LF</v>
          </cell>
          <cell r="F536">
            <v>23</v>
          </cell>
        </row>
        <row r="537">
          <cell r="A537" t="str">
            <v>573-2004</v>
          </cell>
          <cell r="B537" t="str">
            <v>UNDDR PIPE INCL DRAINAGE AGGR, 4 IN</v>
          </cell>
          <cell r="C537">
            <v>11694</v>
          </cell>
          <cell r="D537">
            <v>6</v>
          </cell>
          <cell r="E537" t="str">
            <v>LF</v>
          </cell>
          <cell r="F537">
            <v>25.98</v>
          </cell>
        </row>
        <row r="538">
          <cell r="A538" t="str">
            <v>573-2006</v>
          </cell>
          <cell r="B538" t="str">
            <v>UNDDR PIPE INCL DRAINAGE AGGR, 6 IN</v>
          </cell>
          <cell r="C538">
            <v>62605</v>
          </cell>
          <cell r="D538">
            <v>49</v>
          </cell>
          <cell r="E538" t="str">
            <v>LF</v>
          </cell>
          <cell r="F538">
            <v>25.64</v>
          </cell>
        </row>
        <row r="539">
          <cell r="A539" t="str">
            <v>573-2008</v>
          </cell>
          <cell r="B539" t="str">
            <v>UNDDR PIPE INCL DRAINAGE AGGR, 8 IN</v>
          </cell>
          <cell r="C539">
            <v>2100</v>
          </cell>
          <cell r="D539">
            <v>5</v>
          </cell>
          <cell r="E539" t="str">
            <v>LF</v>
          </cell>
          <cell r="F539">
            <v>22.32</v>
          </cell>
        </row>
        <row r="540">
          <cell r="A540" t="str">
            <v>576-1006</v>
          </cell>
          <cell r="B540" t="str">
            <v>SLOPE DRAIN PIPE, 6 IN</v>
          </cell>
          <cell r="C540">
            <v>90</v>
          </cell>
          <cell r="D540">
            <v>2</v>
          </cell>
          <cell r="E540" t="str">
            <v>LF</v>
          </cell>
          <cell r="F540">
            <v>26.31</v>
          </cell>
        </row>
        <row r="541">
          <cell r="A541" t="str">
            <v>576-1008</v>
          </cell>
          <cell r="B541" t="str">
            <v>SLOPE DRAIN PIPE, 8 IN</v>
          </cell>
          <cell r="C541">
            <v>48</v>
          </cell>
          <cell r="D541">
            <v>1</v>
          </cell>
          <cell r="E541" t="str">
            <v>LF</v>
          </cell>
          <cell r="F541">
            <v>24.75</v>
          </cell>
        </row>
        <row r="542">
          <cell r="A542" t="str">
            <v>576-1010</v>
          </cell>
          <cell r="B542" t="str">
            <v>SLOPE DRAIN PIPE, 10 IN</v>
          </cell>
          <cell r="C542">
            <v>2295</v>
          </cell>
          <cell r="D542">
            <v>13</v>
          </cell>
          <cell r="E542" t="str">
            <v>LF</v>
          </cell>
          <cell r="F542">
            <v>38.36</v>
          </cell>
        </row>
        <row r="543">
          <cell r="A543" t="str">
            <v>576-1012</v>
          </cell>
          <cell r="B543" t="str">
            <v>SLOPE DRAIN PIPE, 12 IN</v>
          </cell>
          <cell r="C543">
            <v>32</v>
          </cell>
          <cell r="D543">
            <v>3</v>
          </cell>
          <cell r="E543" t="str">
            <v>LF</v>
          </cell>
          <cell r="F543">
            <v>161.9</v>
          </cell>
        </row>
        <row r="544">
          <cell r="A544" t="str">
            <v>576-1015</v>
          </cell>
          <cell r="B544" t="str">
            <v>SLOPE DRAIN PIPE, 15 IN</v>
          </cell>
          <cell r="C544">
            <v>2984</v>
          </cell>
          <cell r="D544">
            <v>15</v>
          </cell>
          <cell r="E544" t="str">
            <v>LF</v>
          </cell>
          <cell r="F544">
            <v>47.24</v>
          </cell>
        </row>
        <row r="545">
          <cell r="A545" t="str">
            <v>576-1018</v>
          </cell>
          <cell r="B545" t="str">
            <v>SLOPE DRAIN PIPE, 18 IN</v>
          </cell>
          <cell r="C545">
            <v>11130</v>
          </cell>
          <cell r="D545">
            <v>49</v>
          </cell>
          <cell r="E545" t="str">
            <v>LF</v>
          </cell>
          <cell r="F545">
            <v>50.58</v>
          </cell>
        </row>
        <row r="546">
          <cell r="A546" t="str">
            <v>576-1024</v>
          </cell>
          <cell r="B546" t="str">
            <v>SLOPE DRAIN PIPE, 24 IN</v>
          </cell>
          <cell r="C546">
            <v>229</v>
          </cell>
          <cell r="D546">
            <v>2</v>
          </cell>
          <cell r="E546" t="str">
            <v>LF</v>
          </cell>
          <cell r="F546">
            <v>88.55</v>
          </cell>
        </row>
        <row r="547">
          <cell r="A547" t="str">
            <v>576-1030</v>
          </cell>
          <cell r="B547" t="str">
            <v>SLOPE DRAIN PIPE, 30 IN</v>
          </cell>
          <cell r="C547">
            <v>165</v>
          </cell>
          <cell r="D547">
            <v>2</v>
          </cell>
          <cell r="E547" t="str">
            <v>LF</v>
          </cell>
          <cell r="F547">
            <v>86.58</v>
          </cell>
        </row>
        <row r="548">
          <cell r="A548" t="str">
            <v>576-1036</v>
          </cell>
          <cell r="B548" t="str">
            <v>SLOPE DRAIN PIPE, 36 IN</v>
          </cell>
          <cell r="C548">
            <v>40</v>
          </cell>
          <cell r="D548">
            <v>1</v>
          </cell>
          <cell r="E548" t="str">
            <v>LF</v>
          </cell>
          <cell r="F548">
            <v>88.25</v>
          </cell>
        </row>
        <row r="549">
          <cell r="A549" t="str">
            <v>577-1100</v>
          </cell>
          <cell r="B549" t="str">
            <v>METAL DRAIN INLET - COMPLETE ASSEMBLY</v>
          </cell>
          <cell r="C549">
            <v>57</v>
          </cell>
          <cell r="D549">
            <v>9</v>
          </cell>
          <cell r="E549" t="str">
            <v>EA</v>
          </cell>
          <cell r="F549">
            <v>2019.79</v>
          </cell>
        </row>
        <row r="550">
          <cell r="A550" t="str">
            <v>581-1000</v>
          </cell>
          <cell r="B550" t="str">
            <v>POT BEARING, BR NO -</v>
          </cell>
          <cell r="C550">
            <v>4</v>
          </cell>
          <cell r="D550">
            <v>1</v>
          </cell>
          <cell r="E550" t="str">
            <v>EA</v>
          </cell>
          <cell r="F550">
            <v>8750</v>
          </cell>
        </row>
        <row r="551">
          <cell r="A551" t="str">
            <v>590-1000</v>
          </cell>
          <cell r="B551" t="str">
            <v>FIBER REINFORCED POLYMER (CARBON) BR NO-</v>
          </cell>
          <cell r="C551">
            <v>421</v>
          </cell>
          <cell r="D551">
            <v>4</v>
          </cell>
          <cell r="E551" t="str">
            <v>SY</v>
          </cell>
          <cell r="F551">
            <v>402.63</v>
          </cell>
        </row>
        <row r="552">
          <cell r="A552" t="str">
            <v>600-0001</v>
          </cell>
          <cell r="B552" t="str">
            <v>FLOWABLE FILL</v>
          </cell>
          <cell r="C552">
            <v>10453.5</v>
          </cell>
          <cell r="D552">
            <v>83</v>
          </cell>
          <cell r="E552" t="str">
            <v>CY</v>
          </cell>
          <cell r="F552">
            <v>481.15</v>
          </cell>
        </row>
        <row r="553">
          <cell r="A553" t="str">
            <v>603-1012</v>
          </cell>
          <cell r="B553" t="str">
            <v>STN PLAIN RIP RAP, 12 IN</v>
          </cell>
          <cell r="C553">
            <v>333</v>
          </cell>
          <cell r="D553">
            <v>1</v>
          </cell>
          <cell r="E553" t="str">
            <v>SY</v>
          </cell>
          <cell r="F553">
            <v>85</v>
          </cell>
        </row>
        <row r="554">
          <cell r="A554" t="str">
            <v>603-1018</v>
          </cell>
          <cell r="B554" t="str">
            <v>STN PLAIN RIP RAP, 18 IN</v>
          </cell>
          <cell r="C554">
            <v>170</v>
          </cell>
          <cell r="D554">
            <v>1</v>
          </cell>
          <cell r="E554" t="str">
            <v>SY</v>
          </cell>
          <cell r="F554">
            <v>50</v>
          </cell>
        </row>
        <row r="555">
          <cell r="A555" t="str">
            <v>603-1024</v>
          </cell>
          <cell r="B555" t="str">
            <v>STN PLAIN RIP RAP, 24 IN</v>
          </cell>
          <cell r="C555">
            <v>1162</v>
          </cell>
          <cell r="D555">
            <v>1</v>
          </cell>
          <cell r="E555" t="str">
            <v>SY</v>
          </cell>
          <cell r="F555">
            <v>50</v>
          </cell>
        </row>
        <row r="556">
          <cell r="A556" t="str">
            <v>603-1050</v>
          </cell>
          <cell r="B556" t="str">
            <v>STONE PLAIN RIP RAP FOR STREAM DETAILS, TYPE A</v>
          </cell>
          <cell r="C556">
            <v>80</v>
          </cell>
          <cell r="D556">
            <v>1</v>
          </cell>
          <cell r="E556" t="str">
            <v>TN</v>
          </cell>
          <cell r="F556">
            <v>100</v>
          </cell>
        </row>
        <row r="557">
          <cell r="A557" t="str">
            <v>603-1056</v>
          </cell>
          <cell r="B557" t="str">
            <v>STONE PLAIN RIP RAP FOR STREAM DETAILS, TYPE D</v>
          </cell>
          <cell r="C557">
            <v>460</v>
          </cell>
          <cell r="D557">
            <v>1</v>
          </cell>
          <cell r="E557" t="str">
            <v>TN</v>
          </cell>
          <cell r="F557">
            <v>36.75</v>
          </cell>
        </row>
        <row r="558">
          <cell r="A558" t="str">
            <v>603-1059</v>
          </cell>
          <cell r="B558" t="str">
            <v>STONE PLAIN RIP RAP, FOR STREAM DETAILS, TYPE (NO. 57)</v>
          </cell>
          <cell r="C558">
            <v>110</v>
          </cell>
          <cell r="D558">
            <v>1</v>
          </cell>
          <cell r="E558" t="str">
            <v>TN</v>
          </cell>
          <cell r="F558">
            <v>70.75</v>
          </cell>
        </row>
        <row r="559">
          <cell r="A559" t="str">
            <v>603-1224</v>
          </cell>
          <cell r="B559" t="str">
            <v>STN GROUTED RIP RAP, 24 IN</v>
          </cell>
          <cell r="C559">
            <v>2210</v>
          </cell>
          <cell r="D559">
            <v>5</v>
          </cell>
          <cell r="E559" t="str">
            <v>SY</v>
          </cell>
          <cell r="F559">
            <v>136.54</v>
          </cell>
        </row>
        <row r="560">
          <cell r="A560" t="str">
            <v>603-1300</v>
          </cell>
          <cell r="B560" t="str">
            <v>ROCK RIP RAP</v>
          </cell>
          <cell r="C560">
            <v>60</v>
          </cell>
          <cell r="D560">
            <v>1</v>
          </cell>
          <cell r="E560" t="str">
            <v>TN</v>
          </cell>
          <cell r="F560">
            <v>83.45</v>
          </cell>
        </row>
        <row r="561">
          <cell r="A561" t="str">
            <v>603-2012</v>
          </cell>
          <cell r="B561" t="str">
            <v>STN DUMPED RIP RAP, TP 1, 12 IN</v>
          </cell>
          <cell r="C561">
            <v>1608</v>
          </cell>
          <cell r="D561">
            <v>6</v>
          </cell>
          <cell r="E561" t="str">
            <v>SY</v>
          </cell>
          <cell r="F561">
            <v>46.64</v>
          </cell>
        </row>
        <row r="562">
          <cell r="A562" t="str">
            <v>603-2018</v>
          </cell>
          <cell r="B562" t="str">
            <v>STN DUMPED RIP RAP, TP 1, 18 IN</v>
          </cell>
          <cell r="C562">
            <v>4136</v>
          </cell>
          <cell r="D562">
            <v>4</v>
          </cell>
          <cell r="E562" t="str">
            <v>SY</v>
          </cell>
          <cell r="F562">
            <v>82.79</v>
          </cell>
        </row>
        <row r="563">
          <cell r="A563" t="str">
            <v>603-2024</v>
          </cell>
          <cell r="B563" t="str">
            <v>STN DUMPED RIP RAP, TP 1, 24 IN</v>
          </cell>
          <cell r="C563">
            <v>207812.1</v>
          </cell>
          <cell r="D563">
            <v>156</v>
          </cell>
          <cell r="E563" t="str">
            <v>SY</v>
          </cell>
          <cell r="F563">
            <v>67.040000000000006</v>
          </cell>
        </row>
        <row r="564">
          <cell r="A564" t="str">
            <v>603-2030</v>
          </cell>
          <cell r="B564" t="str">
            <v>STN DUMPED RIP RAP, TP 1, 30 IN</v>
          </cell>
          <cell r="C564">
            <v>342</v>
          </cell>
          <cell r="D564">
            <v>2</v>
          </cell>
          <cell r="E564" t="str">
            <v>SY</v>
          </cell>
          <cell r="F564">
            <v>57.57</v>
          </cell>
        </row>
        <row r="565">
          <cell r="A565" t="str">
            <v>603-2036</v>
          </cell>
          <cell r="B565" t="str">
            <v>STN DUMPED RIP RAP, TP 1, 36 IN</v>
          </cell>
          <cell r="C565">
            <v>5021</v>
          </cell>
          <cell r="D565">
            <v>18</v>
          </cell>
          <cell r="E565" t="str">
            <v>SY</v>
          </cell>
          <cell r="F565">
            <v>99.99</v>
          </cell>
        </row>
        <row r="566">
          <cell r="A566" t="str">
            <v>603-2048</v>
          </cell>
          <cell r="B566" t="str">
            <v>STN DUMPED RIP RAP, TP 1, 48 IN</v>
          </cell>
          <cell r="C566">
            <v>2532</v>
          </cell>
          <cell r="D566">
            <v>3</v>
          </cell>
          <cell r="E566" t="str">
            <v>SY</v>
          </cell>
          <cell r="F566">
            <v>128.33000000000001</v>
          </cell>
        </row>
        <row r="567">
          <cell r="A567" t="str">
            <v>603-2180</v>
          </cell>
          <cell r="B567" t="str">
            <v>STN DUMPED RIP RAP, TP 3, 12 IN</v>
          </cell>
          <cell r="C567">
            <v>14283.4</v>
          </cell>
          <cell r="D567">
            <v>34</v>
          </cell>
          <cell r="E567" t="str">
            <v>SY</v>
          </cell>
          <cell r="F567">
            <v>67.75</v>
          </cell>
        </row>
        <row r="568">
          <cell r="A568" t="str">
            <v>603-2181</v>
          </cell>
          <cell r="B568" t="str">
            <v>STN DUMPED RIP RAP, TP 3, 18 IN</v>
          </cell>
          <cell r="C568">
            <v>57346</v>
          </cell>
          <cell r="D568">
            <v>102</v>
          </cell>
          <cell r="E568" t="str">
            <v>SY</v>
          </cell>
          <cell r="F568">
            <v>63.6</v>
          </cell>
        </row>
        <row r="569">
          <cell r="A569" t="str">
            <v>603-2182</v>
          </cell>
          <cell r="B569" t="str">
            <v>STN DUMPED RIP RAP, TP 3, 24 IN</v>
          </cell>
          <cell r="C569">
            <v>16442</v>
          </cell>
          <cell r="D569">
            <v>46</v>
          </cell>
          <cell r="E569" t="str">
            <v>SY</v>
          </cell>
          <cell r="F569">
            <v>60.81</v>
          </cell>
        </row>
        <row r="570">
          <cell r="A570" t="str">
            <v>603-2184</v>
          </cell>
          <cell r="B570" t="str">
            <v>STN DUMPED RIP RAP, TP 3, 30 IN</v>
          </cell>
          <cell r="C570">
            <v>172</v>
          </cell>
          <cell r="D570">
            <v>2</v>
          </cell>
          <cell r="E570" t="str">
            <v>SY</v>
          </cell>
          <cell r="F570">
            <v>72.5</v>
          </cell>
        </row>
        <row r="571">
          <cell r="A571" t="str">
            <v>603-2186</v>
          </cell>
          <cell r="B571" t="str">
            <v>STN DUMPED RIP RAP, TP 3, 36 IN</v>
          </cell>
          <cell r="C571">
            <v>150</v>
          </cell>
          <cell r="D571">
            <v>1</v>
          </cell>
          <cell r="E571" t="str">
            <v>SY</v>
          </cell>
          <cell r="F571">
            <v>134.83000000000001</v>
          </cell>
        </row>
        <row r="572">
          <cell r="A572" t="str">
            <v>603-6006</v>
          </cell>
          <cell r="B572" t="str">
            <v>SAND-CEMENT BAG RIP RAP, 6 IN</v>
          </cell>
          <cell r="C572">
            <v>117.33</v>
          </cell>
          <cell r="D572">
            <v>9</v>
          </cell>
          <cell r="E572" t="str">
            <v>SY</v>
          </cell>
          <cell r="F572">
            <v>222.43</v>
          </cell>
        </row>
        <row r="573">
          <cell r="A573" t="str">
            <v>603-6008</v>
          </cell>
          <cell r="B573" t="str">
            <v>SAND-CEMENT BAG RIP RAP, 8 IN</v>
          </cell>
          <cell r="C573">
            <v>44</v>
          </cell>
          <cell r="D573">
            <v>2</v>
          </cell>
          <cell r="E573" t="str">
            <v>SY</v>
          </cell>
          <cell r="F573">
            <v>138.5</v>
          </cell>
        </row>
        <row r="574">
          <cell r="A574" t="str">
            <v>603-6012</v>
          </cell>
          <cell r="B574" t="str">
            <v>SAND-CEMENT BAG RIP RAP, 12 IN</v>
          </cell>
          <cell r="C574">
            <v>2278.27</v>
          </cell>
          <cell r="D574">
            <v>4</v>
          </cell>
          <cell r="E574" t="str">
            <v>SY</v>
          </cell>
          <cell r="F574">
            <v>102.32</v>
          </cell>
        </row>
        <row r="575">
          <cell r="A575" t="str">
            <v>603-7000</v>
          </cell>
          <cell r="B575" t="str">
            <v>PLASTIC FILTER FABRIC</v>
          </cell>
          <cell r="C575">
            <v>369990.5</v>
          </cell>
          <cell r="D575">
            <v>273</v>
          </cell>
          <cell r="E575" t="str">
            <v>SY</v>
          </cell>
          <cell r="F575">
            <v>4.54</v>
          </cell>
        </row>
        <row r="576">
          <cell r="A576" t="str">
            <v>607-1000</v>
          </cell>
          <cell r="B576" t="str">
            <v>MORTAR RUBBLE MASONRY</v>
          </cell>
          <cell r="C576">
            <v>379</v>
          </cell>
          <cell r="D576">
            <v>1</v>
          </cell>
          <cell r="E576" t="str">
            <v>CY</v>
          </cell>
          <cell r="F576">
            <v>842.6</v>
          </cell>
        </row>
        <row r="577">
          <cell r="A577" t="str">
            <v>607-3000</v>
          </cell>
          <cell r="B577" t="str">
            <v>STONE FACING</v>
          </cell>
          <cell r="C577">
            <v>9810</v>
          </cell>
          <cell r="D577">
            <v>1</v>
          </cell>
          <cell r="E577" t="str">
            <v>SF</v>
          </cell>
          <cell r="F577">
            <v>26</v>
          </cell>
        </row>
        <row r="578">
          <cell r="A578" t="str">
            <v>607-4000</v>
          </cell>
          <cell r="B578" t="str">
            <v>STONE WALKWAY</v>
          </cell>
          <cell r="C578">
            <v>1</v>
          </cell>
          <cell r="D578">
            <v>1</v>
          </cell>
          <cell r="E578" t="str">
            <v>LS</v>
          </cell>
          <cell r="F578">
            <v>1930</v>
          </cell>
        </row>
        <row r="579">
          <cell r="A579" t="str">
            <v>608-1050</v>
          </cell>
          <cell r="B579" t="str">
            <v>BRICK MASONRY</v>
          </cell>
          <cell r="C579">
            <v>10</v>
          </cell>
          <cell r="D579">
            <v>1</v>
          </cell>
          <cell r="E579" t="str">
            <v>M</v>
          </cell>
          <cell r="F579">
            <v>12360</v>
          </cell>
        </row>
        <row r="580">
          <cell r="A580" t="str">
            <v>608-4000</v>
          </cell>
          <cell r="B580" t="str">
            <v>BRICK WALL</v>
          </cell>
          <cell r="C580">
            <v>1130</v>
          </cell>
          <cell r="D580">
            <v>2</v>
          </cell>
          <cell r="E580" t="str">
            <v>LF</v>
          </cell>
          <cell r="F580">
            <v>135.5</v>
          </cell>
        </row>
        <row r="581">
          <cell r="A581" t="str">
            <v>609-1000</v>
          </cell>
          <cell r="B581" t="str">
            <v>REMOVE ROADWAY SLAB</v>
          </cell>
          <cell r="C581">
            <v>81593</v>
          </cell>
          <cell r="D581">
            <v>9</v>
          </cell>
          <cell r="E581" t="str">
            <v>SY</v>
          </cell>
          <cell r="F581">
            <v>70.41</v>
          </cell>
        </row>
        <row r="582">
          <cell r="A582" t="str">
            <v>610-0016</v>
          </cell>
          <cell r="B582" t="str">
            <v>REMOVE AND RELAY REINF CONC PIPE</v>
          </cell>
          <cell r="C582">
            <v>600</v>
          </cell>
          <cell r="D582">
            <v>1</v>
          </cell>
          <cell r="E582" t="str">
            <v>LF</v>
          </cell>
          <cell r="F582">
            <v>46.83</v>
          </cell>
        </row>
        <row r="583">
          <cell r="A583" t="str">
            <v>610-0100</v>
          </cell>
          <cell r="B583" t="str">
            <v>REM BARBED WIRE FENCE</v>
          </cell>
          <cell r="C583">
            <v>1793</v>
          </cell>
          <cell r="D583">
            <v>2</v>
          </cell>
          <cell r="E583" t="str">
            <v>LF</v>
          </cell>
          <cell r="F583">
            <v>4.1500000000000004</v>
          </cell>
        </row>
        <row r="584">
          <cell r="A584" t="str">
            <v>610-0110</v>
          </cell>
          <cell r="B584" t="str">
            <v>REM BUS SHELTER</v>
          </cell>
          <cell r="C584">
            <v>1</v>
          </cell>
          <cell r="D584">
            <v>1</v>
          </cell>
          <cell r="E584" t="str">
            <v>EA</v>
          </cell>
          <cell r="F584">
            <v>3000</v>
          </cell>
        </row>
        <row r="585">
          <cell r="A585" t="str">
            <v>610-0200</v>
          </cell>
          <cell r="B585" t="str">
            <v>REM CH LK FENCE, ALL SIZES &amp; TYPES</v>
          </cell>
          <cell r="C585">
            <v>3589</v>
          </cell>
          <cell r="D585">
            <v>4</v>
          </cell>
          <cell r="E585" t="str">
            <v>LF</v>
          </cell>
          <cell r="F585">
            <v>11.75</v>
          </cell>
        </row>
        <row r="586">
          <cell r="A586" t="str">
            <v>610-0215</v>
          </cell>
          <cell r="B586" t="str">
            <v>REM CHAIN LINK FENCE, 6 FT W/BARBED WIRE &amp; EXT ARMS</v>
          </cell>
          <cell r="C586">
            <v>1450</v>
          </cell>
          <cell r="D586">
            <v>1</v>
          </cell>
          <cell r="E586" t="str">
            <v>LF</v>
          </cell>
          <cell r="F586">
            <v>5.48</v>
          </cell>
        </row>
        <row r="587">
          <cell r="A587" t="str">
            <v>610-0300</v>
          </cell>
          <cell r="B587" t="str">
            <v>REM FENCE -</v>
          </cell>
          <cell r="C587">
            <v>6075</v>
          </cell>
          <cell r="D587">
            <v>11</v>
          </cell>
          <cell r="E587" t="str">
            <v>LF</v>
          </cell>
          <cell r="F587">
            <v>4.33</v>
          </cell>
        </row>
        <row r="588">
          <cell r="A588" t="str">
            <v>610-0301</v>
          </cell>
          <cell r="B588" t="str">
            <v>REM GATE -</v>
          </cell>
          <cell r="C588">
            <v>26</v>
          </cell>
          <cell r="D588">
            <v>15</v>
          </cell>
          <cell r="E588" t="str">
            <v>EA</v>
          </cell>
          <cell r="F588">
            <v>325.20999999999998</v>
          </cell>
        </row>
        <row r="589">
          <cell r="A589" t="str">
            <v>610-0306</v>
          </cell>
          <cell r="B589" t="str">
            <v>REM METAL GATE -</v>
          </cell>
          <cell r="C589">
            <v>7</v>
          </cell>
          <cell r="D589">
            <v>7</v>
          </cell>
          <cell r="E589" t="str">
            <v>EA</v>
          </cell>
          <cell r="F589">
            <v>392.09</v>
          </cell>
        </row>
        <row r="590">
          <cell r="A590" t="str">
            <v>610-0355</v>
          </cell>
          <cell r="B590" t="str">
            <v>REM CONC CURB &amp; GUTTER ALL SIZES</v>
          </cell>
          <cell r="C590">
            <v>3720</v>
          </cell>
          <cell r="D590">
            <v>1</v>
          </cell>
          <cell r="E590" t="str">
            <v>LF</v>
          </cell>
          <cell r="F590">
            <v>23.8</v>
          </cell>
        </row>
        <row r="591">
          <cell r="A591" t="str">
            <v>610-0714</v>
          </cell>
          <cell r="B591" t="str">
            <v>REM CONC MEDIAN</v>
          </cell>
          <cell r="C591">
            <v>1082</v>
          </cell>
          <cell r="D591">
            <v>6</v>
          </cell>
          <cell r="E591" t="str">
            <v>SY</v>
          </cell>
          <cell r="F591">
            <v>32.950000000000003</v>
          </cell>
        </row>
        <row r="592">
          <cell r="A592" t="str">
            <v>610-0716</v>
          </cell>
          <cell r="B592" t="str">
            <v>REM CONC MEDIAN BARRIER</v>
          </cell>
          <cell r="C592">
            <v>4680</v>
          </cell>
          <cell r="D592">
            <v>3</v>
          </cell>
          <cell r="E592" t="str">
            <v>LF</v>
          </cell>
          <cell r="F592">
            <v>74.25</v>
          </cell>
        </row>
        <row r="593">
          <cell r="A593" t="str">
            <v>610-0725</v>
          </cell>
          <cell r="B593" t="str">
            <v>REMOVE GLARE SCREEN -</v>
          </cell>
          <cell r="C593">
            <v>480</v>
          </cell>
          <cell r="D593">
            <v>1</v>
          </cell>
          <cell r="E593" t="str">
            <v>LF</v>
          </cell>
          <cell r="F593">
            <v>89.5</v>
          </cell>
        </row>
        <row r="594">
          <cell r="A594" t="str">
            <v>610-0810</v>
          </cell>
          <cell r="B594" t="str">
            <v>REMOVE SOUND BARRIER</v>
          </cell>
          <cell r="C594">
            <v>1000</v>
          </cell>
          <cell r="D594">
            <v>1</v>
          </cell>
          <cell r="E594" t="str">
            <v>SF</v>
          </cell>
          <cell r="F594">
            <v>21.5</v>
          </cell>
        </row>
        <row r="595">
          <cell r="A595" t="str">
            <v>610-0815</v>
          </cell>
          <cell r="B595" t="str">
            <v>REM &amp; FILL EXIST SAN SEWER MANHOLE</v>
          </cell>
          <cell r="C595">
            <v>4</v>
          </cell>
          <cell r="D595">
            <v>2</v>
          </cell>
          <cell r="E595" t="str">
            <v>EA</v>
          </cell>
          <cell r="F595">
            <v>1633.18</v>
          </cell>
        </row>
        <row r="596">
          <cell r="A596" t="str">
            <v>610-0959</v>
          </cell>
          <cell r="B596" t="str">
            <v>REMOVE PIPE -</v>
          </cell>
          <cell r="C596">
            <v>600</v>
          </cell>
          <cell r="D596">
            <v>1</v>
          </cell>
          <cell r="E596" t="str">
            <v>LF</v>
          </cell>
          <cell r="F596">
            <v>21.59</v>
          </cell>
        </row>
        <row r="597">
          <cell r="A597" t="str">
            <v>610-1055</v>
          </cell>
          <cell r="B597" t="str">
            <v>REM GUARDRAIL</v>
          </cell>
          <cell r="C597">
            <v>198266</v>
          </cell>
          <cell r="D597">
            <v>53</v>
          </cell>
          <cell r="E597" t="str">
            <v>LF</v>
          </cell>
          <cell r="F597">
            <v>7.11</v>
          </cell>
        </row>
        <row r="598">
          <cell r="A598" t="str">
            <v>610-1065</v>
          </cell>
          <cell r="B598" t="str">
            <v>REM GUARDRAIL DBL FACE</v>
          </cell>
          <cell r="C598">
            <v>3646</v>
          </cell>
          <cell r="D598">
            <v>5</v>
          </cell>
          <cell r="E598" t="str">
            <v>LF</v>
          </cell>
          <cell r="F598">
            <v>14.23</v>
          </cell>
        </row>
        <row r="599">
          <cell r="A599" t="str">
            <v>610-1066</v>
          </cell>
          <cell r="B599" t="str">
            <v>REM GUARDRAIL ANCH, TP 1</v>
          </cell>
          <cell r="C599">
            <v>3</v>
          </cell>
          <cell r="D599">
            <v>1</v>
          </cell>
          <cell r="E599" t="str">
            <v>EA</v>
          </cell>
          <cell r="F599">
            <v>200</v>
          </cell>
        </row>
        <row r="600">
          <cell r="A600" t="str">
            <v>610-1074</v>
          </cell>
          <cell r="B600" t="str">
            <v>REM GUARDRAIL ANCH, TP 9</v>
          </cell>
          <cell r="C600">
            <v>3</v>
          </cell>
          <cell r="D600">
            <v>1</v>
          </cell>
          <cell r="E600" t="str">
            <v>EA</v>
          </cell>
          <cell r="F600">
            <v>460</v>
          </cell>
        </row>
        <row r="601">
          <cell r="A601" t="str">
            <v>610-1075</v>
          </cell>
          <cell r="B601" t="str">
            <v>REM GUARDRAIL ANCH, ALL TYPES</v>
          </cell>
          <cell r="C601">
            <v>1722</v>
          </cell>
          <cell r="D601">
            <v>37</v>
          </cell>
          <cell r="E601" t="str">
            <v>EA</v>
          </cell>
          <cell r="F601">
            <v>347.57</v>
          </cell>
        </row>
        <row r="602">
          <cell r="A602" t="str">
            <v>610-1076</v>
          </cell>
          <cell r="B602" t="str">
            <v>REM GUARDRAIL ANCH -</v>
          </cell>
          <cell r="C602">
            <v>4</v>
          </cell>
          <cell r="D602">
            <v>1</v>
          </cell>
          <cell r="E602" t="str">
            <v>EA</v>
          </cell>
          <cell r="F602">
            <v>315</v>
          </cell>
        </row>
        <row r="603">
          <cell r="A603" t="str">
            <v>610-1700</v>
          </cell>
          <cell r="B603" t="str">
            <v>REM SAN SEWER PIPE -</v>
          </cell>
          <cell r="C603">
            <v>364</v>
          </cell>
          <cell r="D603">
            <v>4</v>
          </cell>
          <cell r="E603" t="str">
            <v>LF</v>
          </cell>
          <cell r="F603">
            <v>70.36</v>
          </cell>
        </row>
        <row r="604">
          <cell r="A604" t="str">
            <v>610-1725</v>
          </cell>
          <cell r="B604" t="str">
            <v>REM SAN SEWER PIPE, 8 IN</v>
          </cell>
          <cell r="C604">
            <v>2340</v>
          </cell>
          <cell r="D604">
            <v>3</v>
          </cell>
          <cell r="E604" t="str">
            <v>LF</v>
          </cell>
          <cell r="F604">
            <v>37.33</v>
          </cell>
        </row>
        <row r="605">
          <cell r="A605" t="str">
            <v>610-1730</v>
          </cell>
          <cell r="B605" t="str">
            <v>REM SAN SEWER PIPE, 10 IN</v>
          </cell>
          <cell r="C605">
            <v>960</v>
          </cell>
          <cell r="D605">
            <v>1</v>
          </cell>
          <cell r="E605" t="str">
            <v>LF</v>
          </cell>
          <cell r="F605">
            <v>81</v>
          </cell>
        </row>
        <row r="606">
          <cell r="A606" t="str">
            <v>610-1735</v>
          </cell>
          <cell r="B606" t="str">
            <v>REM SAN SEWER PIPE, 12 IN</v>
          </cell>
          <cell r="C606">
            <v>845</v>
          </cell>
          <cell r="D606">
            <v>2</v>
          </cell>
          <cell r="E606" t="str">
            <v>LF</v>
          </cell>
          <cell r="F606">
            <v>61.5</v>
          </cell>
        </row>
        <row r="607">
          <cell r="A607" t="str">
            <v>610-1745</v>
          </cell>
          <cell r="B607" t="str">
            <v>REM SAN SEWER PIPE, 18 IN</v>
          </cell>
          <cell r="C607">
            <v>1741</v>
          </cell>
          <cell r="D607">
            <v>2</v>
          </cell>
          <cell r="E607" t="str">
            <v>LF</v>
          </cell>
          <cell r="F607">
            <v>76</v>
          </cell>
        </row>
        <row r="608">
          <cell r="A608" t="str">
            <v>610-1755</v>
          </cell>
          <cell r="B608" t="str">
            <v>REM SAN SEWER PIPE, 24 IN</v>
          </cell>
          <cell r="C608">
            <v>183</v>
          </cell>
          <cell r="D608">
            <v>1</v>
          </cell>
          <cell r="E608" t="str">
            <v>LF</v>
          </cell>
          <cell r="F608">
            <v>20</v>
          </cell>
        </row>
        <row r="609">
          <cell r="A609" t="str">
            <v>610-1770</v>
          </cell>
          <cell r="B609" t="str">
            <v>REM SAN SEWER PIPE, 48 IN</v>
          </cell>
          <cell r="C609">
            <v>1913</v>
          </cell>
          <cell r="D609">
            <v>1</v>
          </cell>
          <cell r="E609" t="str">
            <v>LF</v>
          </cell>
          <cell r="F609">
            <v>75</v>
          </cell>
        </row>
        <row r="610">
          <cell r="A610" t="str">
            <v>610-1840</v>
          </cell>
          <cell r="B610" t="str">
            <v>REMOVE ASBESTOS CEMENT PIPE</v>
          </cell>
          <cell r="C610">
            <v>1073</v>
          </cell>
          <cell r="D610">
            <v>1</v>
          </cell>
          <cell r="E610" t="str">
            <v>LF</v>
          </cell>
          <cell r="F610">
            <v>25</v>
          </cell>
        </row>
        <row r="611">
          <cell r="A611" t="str">
            <v>610-2355</v>
          </cell>
          <cell r="B611" t="str">
            <v>REMOVE WATER MAIN, 2 IN</v>
          </cell>
          <cell r="C611">
            <v>80</v>
          </cell>
          <cell r="D611">
            <v>1</v>
          </cell>
          <cell r="E611" t="str">
            <v>LF</v>
          </cell>
          <cell r="F611">
            <v>11</v>
          </cell>
        </row>
        <row r="612">
          <cell r="A612" t="str">
            <v>610-2360</v>
          </cell>
          <cell r="B612" t="str">
            <v>REMOVE WATER MAIN, 4 IN</v>
          </cell>
          <cell r="C612">
            <v>85</v>
          </cell>
          <cell r="D612">
            <v>1</v>
          </cell>
          <cell r="E612" t="str">
            <v>LF</v>
          </cell>
          <cell r="F612">
            <v>11</v>
          </cell>
        </row>
        <row r="613">
          <cell r="A613" t="str">
            <v>610-2365</v>
          </cell>
          <cell r="B613" t="str">
            <v>REMOVE WATER MAIN, 6 IN</v>
          </cell>
          <cell r="C613">
            <v>7663</v>
          </cell>
          <cell r="D613">
            <v>6</v>
          </cell>
          <cell r="E613" t="str">
            <v>LF</v>
          </cell>
          <cell r="F613">
            <v>22.03</v>
          </cell>
        </row>
        <row r="614">
          <cell r="A614" t="str">
            <v>610-2370</v>
          </cell>
          <cell r="B614" t="str">
            <v>REMOVE WATER MAIN, 8 IN</v>
          </cell>
          <cell r="C614">
            <v>3544</v>
          </cell>
          <cell r="D614">
            <v>4</v>
          </cell>
          <cell r="E614" t="str">
            <v>LF</v>
          </cell>
          <cell r="F614">
            <v>15.06</v>
          </cell>
        </row>
        <row r="615">
          <cell r="A615" t="str">
            <v>610-2375</v>
          </cell>
          <cell r="B615" t="str">
            <v>REMOVE WATER MAIN, 10 IN</v>
          </cell>
          <cell r="C615">
            <v>300</v>
          </cell>
          <cell r="D615">
            <v>1</v>
          </cell>
          <cell r="E615" t="str">
            <v>LF</v>
          </cell>
          <cell r="F615">
            <v>20.6</v>
          </cell>
        </row>
        <row r="616">
          <cell r="A616" t="str">
            <v>610-2380</v>
          </cell>
          <cell r="B616" t="str">
            <v>REMOVE WATER MAIN, 12 IN</v>
          </cell>
          <cell r="C616">
            <v>275</v>
          </cell>
          <cell r="D616">
            <v>3</v>
          </cell>
          <cell r="E616" t="str">
            <v>LF</v>
          </cell>
          <cell r="F616">
            <v>26.67</v>
          </cell>
        </row>
        <row r="617">
          <cell r="A617" t="str">
            <v>610-2383</v>
          </cell>
          <cell r="B617" t="str">
            <v>REMOVE WATER MAIN, 12 INCHES OR LESS</v>
          </cell>
          <cell r="C617">
            <v>1486</v>
          </cell>
          <cell r="D617">
            <v>1</v>
          </cell>
          <cell r="E617" t="str">
            <v>LF</v>
          </cell>
          <cell r="F617">
            <v>19.329999999999998</v>
          </cell>
        </row>
        <row r="618">
          <cell r="A618" t="str">
            <v>610-2385</v>
          </cell>
          <cell r="B618" t="str">
            <v>REMOVE WATER MAIN, 16 IN</v>
          </cell>
          <cell r="C618">
            <v>1321</v>
          </cell>
          <cell r="D618">
            <v>2</v>
          </cell>
          <cell r="E618" t="str">
            <v>LF</v>
          </cell>
          <cell r="F618">
            <v>67.25</v>
          </cell>
        </row>
        <row r="619">
          <cell r="A619" t="str">
            <v>610-2395</v>
          </cell>
          <cell r="B619" t="str">
            <v>REMOVE WATER MAIN, 20 IN</v>
          </cell>
          <cell r="C619">
            <v>1032</v>
          </cell>
          <cell r="D619">
            <v>1</v>
          </cell>
          <cell r="E619" t="str">
            <v>LF</v>
          </cell>
          <cell r="F619">
            <v>59.5</v>
          </cell>
        </row>
        <row r="620">
          <cell r="A620" t="str">
            <v>610-2398</v>
          </cell>
          <cell r="B620" t="str">
            <v>REMOVE WATER MAIN, 30 IN</v>
          </cell>
          <cell r="C620">
            <v>1047</v>
          </cell>
          <cell r="D620">
            <v>1</v>
          </cell>
          <cell r="E620" t="str">
            <v>LF</v>
          </cell>
          <cell r="F620">
            <v>59.5</v>
          </cell>
        </row>
        <row r="621">
          <cell r="A621" t="str">
            <v>610-2705</v>
          </cell>
          <cell r="B621" t="str">
            <v>REM CONC APPROACH SLAB</v>
          </cell>
          <cell r="C621">
            <v>967</v>
          </cell>
          <cell r="D621">
            <v>4</v>
          </cell>
          <cell r="E621" t="str">
            <v>SY</v>
          </cell>
          <cell r="F621">
            <v>115</v>
          </cell>
        </row>
        <row r="622">
          <cell r="A622" t="str">
            <v>610-2815</v>
          </cell>
          <cell r="B622" t="str">
            <v>REM CONC SIDEWALK</v>
          </cell>
          <cell r="C622">
            <v>236</v>
          </cell>
          <cell r="D622">
            <v>3</v>
          </cell>
          <cell r="E622" t="str">
            <v>SY</v>
          </cell>
          <cell r="F622">
            <v>45.78</v>
          </cell>
        </row>
        <row r="623">
          <cell r="A623" t="str">
            <v>610-5705</v>
          </cell>
          <cell r="B623" t="str">
            <v>REM CATCH BASIN</v>
          </cell>
          <cell r="C623">
            <v>3</v>
          </cell>
          <cell r="D623">
            <v>1</v>
          </cell>
          <cell r="E623" t="str">
            <v>EA</v>
          </cell>
          <cell r="F623">
            <v>890</v>
          </cell>
        </row>
        <row r="624">
          <cell r="A624" t="str">
            <v>610-5788</v>
          </cell>
          <cell r="B624" t="str">
            <v>REMOVE CHAIN LINK FENCE GATE-</v>
          </cell>
          <cell r="C624">
            <v>4</v>
          </cell>
          <cell r="D624">
            <v>2</v>
          </cell>
          <cell r="E624" t="str">
            <v>EA</v>
          </cell>
          <cell r="F624">
            <v>607.80999999999995</v>
          </cell>
        </row>
        <row r="625">
          <cell r="A625" t="str">
            <v>610-5815</v>
          </cell>
          <cell r="B625" t="str">
            <v>REMOVE HIGHMAST LIGHT TOWER</v>
          </cell>
          <cell r="C625">
            <v>1</v>
          </cell>
          <cell r="D625">
            <v>1</v>
          </cell>
          <cell r="E625" t="str">
            <v>EA</v>
          </cell>
          <cell r="F625">
            <v>2750</v>
          </cell>
        </row>
        <row r="626">
          <cell r="A626" t="str">
            <v>610-6015</v>
          </cell>
          <cell r="B626" t="str">
            <v>REM DROP INLET</v>
          </cell>
          <cell r="C626">
            <v>7</v>
          </cell>
          <cell r="D626">
            <v>2</v>
          </cell>
          <cell r="E626" t="str">
            <v>EA</v>
          </cell>
          <cell r="F626">
            <v>590</v>
          </cell>
        </row>
        <row r="627">
          <cell r="A627" t="str">
            <v>610-6510</v>
          </cell>
          <cell r="B627" t="str">
            <v>REM HWY SIGN, OVHD</v>
          </cell>
          <cell r="C627">
            <v>142</v>
          </cell>
          <cell r="D627">
            <v>10</v>
          </cell>
          <cell r="E627" t="str">
            <v>EA</v>
          </cell>
          <cell r="F627">
            <v>1560.37</v>
          </cell>
        </row>
        <row r="628">
          <cell r="A628" t="str">
            <v>610-6512</v>
          </cell>
          <cell r="B628" t="str">
            <v>REM HEADWALL -</v>
          </cell>
          <cell r="C628">
            <v>6</v>
          </cell>
          <cell r="D628">
            <v>4</v>
          </cell>
          <cell r="E628" t="str">
            <v>EA</v>
          </cell>
          <cell r="F628">
            <v>3292.48</v>
          </cell>
        </row>
        <row r="629">
          <cell r="A629" t="str">
            <v>610-6515</v>
          </cell>
          <cell r="B629" t="str">
            <v>REM HIGHWAY SIGN, STD</v>
          </cell>
          <cell r="C629">
            <v>1328</v>
          </cell>
          <cell r="D629">
            <v>24</v>
          </cell>
          <cell r="E629" t="str">
            <v>EA</v>
          </cell>
          <cell r="F629">
            <v>136.06</v>
          </cell>
        </row>
        <row r="630">
          <cell r="A630" t="str">
            <v>610-6520</v>
          </cell>
          <cell r="B630" t="str">
            <v>REM HIGHWAY SIGN, SPCL ROADSIDE</v>
          </cell>
          <cell r="C630">
            <v>469</v>
          </cell>
          <cell r="D630">
            <v>9</v>
          </cell>
          <cell r="E630" t="str">
            <v>EA</v>
          </cell>
          <cell r="F630">
            <v>1197.44</v>
          </cell>
        </row>
        <row r="631">
          <cell r="A631" t="str">
            <v>610-6545</v>
          </cell>
          <cell r="B631" t="str">
            <v>REMOVE HISTORIC MARKER, CAST IRON</v>
          </cell>
          <cell r="C631">
            <v>4</v>
          </cell>
          <cell r="D631">
            <v>3</v>
          </cell>
          <cell r="E631" t="str">
            <v>EA</v>
          </cell>
          <cell r="F631">
            <v>341.13</v>
          </cell>
        </row>
        <row r="632">
          <cell r="A632" t="str">
            <v>610-6555</v>
          </cell>
          <cell r="B632" t="str">
            <v>REMOVE HISTORIC MARKER, CONC</v>
          </cell>
          <cell r="C632">
            <v>1</v>
          </cell>
          <cell r="D632">
            <v>1</v>
          </cell>
          <cell r="E632" t="str">
            <v>EA</v>
          </cell>
          <cell r="F632">
            <v>531</v>
          </cell>
        </row>
        <row r="633">
          <cell r="A633" t="str">
            <v>610-6575</v>
          </cell>
          <cell r="B633" t="str">
            <v>REM HYDRANT</v>
          </cell>
          <cell r="C633">
            <v>14</v>
          </cell>
          <cell r="D633">
            <v>1</v>
          </cell>
          <cell r="E633" t="str">
            <v>EA</v>
          </cell>
          <cell r="F633">
            <v>306.27</v>
          </cell>
        </row>
        <row r="634">
          <cell r="A634" t="str">
            <v>610-6605</v>
          </cell>
          <cell r="B634" t="str">
            <v>REM LIGHTING STANDARD</v>
          </cell>
          <cell r="C634">
            <v>18</v>
          </cell>
          <cell r="D634">
            <v>3</v>
          </cell>
          <cell r="E634" t="str">
            <v>EA</v>
          </cell>
          <cell r="F634">
            <v>787.67</v>
          </cell>
        </row>
        <row r="635">
          <cell r="A635" t="str">
            <v>610-6625</v>
          </cell>
          <cell r="B635" t="str">
            <v>REM MANHOLE</v>
          </cell>
          <cell r="C635">
            <v>92</v>
          </cell>
          <cell r="D635">
            <v>15</v>
          </cell>
          <cell r="E635" t="str">
            <v>EA</v>
          </cell>
          <cell r="F635">
            <v>1277.25</v>
          </cell>
        </row>
        <row r="636">
          <cell r="A636" t="str">
            <v>610-6872</v>
          </cell>
          <cell r="B636" t="str">
            <v>REM STEEL STRAIN POLE</v>
          </cell>
          <cell r="C636">
            <v>2</v>
          </cell>
          <cell r="D636">
            <v>1</v>
          </cell>
          <cell r="E636" t="str">
            <v>EA</v>
          </cell>
          <cell r="F636">
            <v>2170</v>
          </cell>
        </row>
        <row r="637">
          <cell r="A637" t="str">
            <v>610-6873</v>
          </cell>
          <cell r="B637" t="str">
            <v>REM CONCRETE STRAIN POLE</v>
          </cell>
          <cell r="C637">
            <v>4</v>
          </cell>
          <cell r="D637">
            <v>1</v>
          </cell>
          <cell r="E637" t="str">
            <v>EA</v>
          </cell>
          <cell r="F637">
            <v>8100</v>
          </cell>
        </row>
        <row r="638">
          <cell r="A638" t="str">
            <v>610-6874</v>
          </cell>
          <cell r="B638" t="str">
            <v>REM WOOD POLE</v>
          </cell>
          <cell r="C638">
            <v>8</v>
          </cell>
          <cell r="D638">
            <v>2</v>
          </cell>
          <cell r="E638" t="str">
            <v>EA</v>
          </cell>
          <cell r="F638">
            <v>653.76</v>
          </cell>
        </row>
        <row r="639">
          <cell r="A639" t="str">
            <v>610-7010</v>
          </cell>
          <cell r="B639" t="str">
            <v>REMOVE WATER METER</v>
          </cell>
          <cell r="C639">
            <v>11</v>
          </cell>
          <cell r="D639">
            <v>5</v>
          </cell>
          <cell r="E639" t="str">
            <v>EA</v>
          </cell>
          <cell r="F639">
            <v>719.9</v>
          </cell>
        </row>
        <row r="640">
          <cell r="A640" t="str">
            <v>610-7015</v>
          </cell>
          <cell r="B640" t="str">
            <v>REMOVE VAULT</v>
          </cell>
          <cell r="C640">
            <v>2</v>
          </cell>
          <cell r="D640">
            <v>2</v>
          </cell>
          <cell r="E640" t="str">
            <v>EA</v>
          </cell>
          <cell r="F640">
            <v>2651.25</v>
          </cell>
        </row>
        <row r="641">
          <cell r="A641" t="str">
            <v>610-9000</v>
          </cell>
          <cell r="B641" t="str">
            <v>REM SIGN, STA -</v>
          </cell>
          <cell r="C641">
            <v>25</v>
          </cell>
          <cell r="D641">
            <v>25</v>
          </cell>
          <cell r="E641" t="str">
            <v>LS</v>
          </cell>
          <cell r="F641">
            <v>642.47</v>
          </cell>
        </row>
        <row r="642">
          <cell r="A642" t="str">
            <v>610-9001</v>
          </cell>
          <cell r="B642" t="str">
            <v>REM SIGN</v>
          </cell>
          <cell r="C642">
            <v>427</v>
          </cell>
          <cell r="D642">
            <v>30</v>
          </cell>
          <cell r="E642" t="str">
            <v>EA</v>
          </cell>
          <cell r="F642">
            <v>237.99</v>
          </cell>
        </row>
        <row r="643">
          <cell r="A643" t="str">
            <v>610-9006</v>
          </cell>
          <cell r="B643" t="str">
            <v>REM PORTIONS OF EXISTING WINGWALLS &amp; PARAPETS, STA -</v>
          </cell>
          <cell r="C643">
            <v>15</v>
          </cell>
          <cell r="D643">
            <v>15</v>
          </cell>
          <cell r="E643" t="str">
            <v>LS</v>
          </cell>
          <cell r="F643">
            <v>2605.83</v>
          </cell>
        </row>
        <row r="644">
          <cell r="A644" t="str">
            <v>610-9008</v>
          </cell>
          <cell r="B644" t="str">
            <v>REM PORTIONS OF EXISTING CLVT, INCL WINGWALLS &amp; PARAPETS, STA -</v>
          </cell>
          <cell r="C644">
            <v>13</v>
          </cell>
          <cell r="D644">
            <v>13</v>
          </cell>
          <cell r="E644" t="str">
            <v>LS</v>
          </cell>
          <cell r="F644">
            <v>18275.400000000001</v>
          </cell>
        </row>
        <row r="645">
          <cell r="A645" t="str">
            <v>610-9097</v>
          </cell>
          <cell r="B645" t="str">
            <v>REM WINGWALLS, STA -</v>
          </cell>
          <cell r="C645">
            <v>3</v>
          </cell>
          <cell r="D645">
            <v>3</v>
          </cell>
          <cell r="E645" t="str">
            <v>LS</v>
          </cell>
          <cell r="F645">
            <v>9166.67</v>
          </cell>
        </row>
        <row r="646">
          <cell r="A646" t="str">
            <v>610-9099</v>
          </cell>
          <cell r="B646" t="str">
            <v>REM WINGWALLS &amp; PARAPETS, STA -</v>
          </cell>
          <cell r="C646">
            <v>52</v>
          </cell>
          <cell r="D646">
            <v>52</v>
          </cell>
          <cell r="E646" t="str">
            <v>LS</v>
          </cell>
          <cell r="F646">
            <v>5563.24</v>
          </cell>
        </row>
        <row r="647">
          <cell r="A647" t="str">
            <v>610-9230</v>
          </cell>
          <cell r="B647" t="str">
            <v>REM CLVT, CONCRETE, STA -</v>
          </cell>
          <cell r="C647">
            <v>1</v>
          </cell>
          <cell r="D647">
            <v>1</v>
          </cell>
          <cell r="E647" t="str">
            <v>LS</v>
          </cell>
          <cell r="F647">
            <v>38000</v>
          </cell>
        </row>
        <row r="648">
          <cell r="A648" t="str">
            <v>610-9310</v>
          </cell>
          <cell r="B648" t="str">
            <v>REM STR SUPPORT, TP -</v>
          </cell>
          <cell r="C648">
            <v>38</v>
          </cell>
          <cell r="D648">
            <v>38</v>
          </cell>
          <cell r="E648" t="str">
            <v>LS</v>
          </cell>
          <cell r="F648">
            <v>3974.55</v>
          </cell>
        </row>
        <row r="649">
          <cell r="A649" t="str">
            <v>610-9401</v>
          </cell>
          <cell r="B649" t="str">
            <v>REM STR SUPPORT, TYPE 1, INCL ILLUM SIGN SYSTEM, STA -</v>
          </cell>
          <cell r="C649">
            <v>9</v>
          </cell>
          <cell r="D649">
            <v>9</v>
          </cell>
          <cell r="E649" t="str">
            <v>LS</v>
          </cell>
          <cell r="F649">
            <v>5021.6000000000004</v>
          </cell>
        </row>
        <row r="650">
          <cell r="A650" t="str">
            <v>610-9402</v>
          </cell>
          <cell r="B650" t="str">
            <v>REM STR SUPPORT, TYPE 2, INCL ILLUM SIGN SYSTEM, STA -</v>
          </cell>
          <cell r="C650">
            <v>11</v>
          </cell>
          <cell r="D650">
            <v>11</v>
          </cell>
          <cell r="E650" t="str">
            <v>LS</v>
          </cell>
          <cell r="F650">
            <v>4249.6400000000003</v>
          </cell>
        </row>
        <row r="651">
          <cell r="A651" t="str">
            <v>610-9403</v>
          </cell>
          <cell r="B651" t="str">
            <v>REM STR SUPPORT, TYPE 3, INCL ILLUM SIGN SYSTEM, STA -</v>
          </cell>
          <cell r="C651">
            <v>7</v>
          </cell>
          <cell r="D651">
            <v>7</v>
          </cell>
          <cell r="E651" t="str">
            <v>LS</v>
          </cell>
          <cell r="F651">
            <v>3060.46</v>
          </cell>
        </row>
        <row r="652">
          <cell r="A652" t="str">
            <v>610-9407</v>
          </cell>
          <cell r="B652" t="str">
            <v>REM STR SUPPORT, TYPE 7, INCL ILLUM SIGN SYSTEM, STA -</v>
          </cell>
          <cell r="C652">
            <v>2</v>
          </cell>
          <cell r="D652">
            <v>2</v>
          </cell>
          <cell r="E652" t="str">
            <v>LS</v>
          </cell>
          <cell r="F652">
            <v>3788.83</v>
          </cell>
        </row>
        <row r="653">
          <cell r="A653" t="str">
            <v>611-3000</v>
          </cell>
          <cell r="B653" t="str">
            <v>RECONSTR CATCH BASIN, GROUP 1</v>
          </cell>
          <cell r="C653">
            <v>43</v>
          </cell>
          <cell r="D653">
            <v>14</v>
          </cell>
          <cell r="E653" t="str">
            <v>EA</v>
          </cell>
          <cell r="F653">
            <v>2723.48</v>
          </cell>
        </row>
        <row r="654">
          <cell r="A654" t="str">
            <v>611-3001</v>
          </cell>
          <cell r="B654" t="str">
            <v>RECONSTR CATCH BASIN, GROUP 1, ADDL DEPTH</v>
          </cell>
          <cell r="C654">
            <v>2.66</v>
          </cell>
          <cell r="D654">
            <v>1</v>
          </cell>
          <cell r="E654" t="str">
            <v>LF</v>
          </cell>
          <cell r="F654">
            <v>227.65</v>
          </cell>
        </row>
        <row r="655">
          <cell r="A655" t="str">
            <v>611-3002</v>
          </cell>
          <cell r="B655" t="str">
            <v>RECONSTR CATCH BASIN, GROUP 2</v>
          </cell>
          <cell r="C655">
            <v>1</v>
          </cell>
          <cell r="D655">
            <v>1</v>
          </cell>
          <cell r="E655" t="str">
            <v>EA</v>
          </cell>
          <cell r="F655">
            <v>3420.98</v>
          </cell>
        </row>
        <row r="656">
          <cell r="A656" t="str">
            <v>611-3010</v>
          </cell>
          <cell r="B656" t="str">
            <v>RECONSTR DROP INLET, GROUP 1</v>
          </cell>
          <cell r="C656">
            <v>82</v>
          </cell>
          <cell r="D656">
            <v>19</v>
          </cell>
          <cell r="E656" t="str">
            <v>EA</v>
          </cell>
          <cell r="F656">
            <v>2408.16</v>
          </cell>
        </row>
        <row r="657">
          <cell r="A657" t="str">
            <v>611-3020</v>
          </cell>
          <cell r="B657" t="str">
            <v>RECONSTR SAN SEW MANHOLE, TYPE 1</v>
          </cell>
          <cell r="C657">
            <v>11</v>
          </cell>
          <cell r="D657">
            <v>5</v>
          </cell>
          <cell r="E657" t="str">
            <v>EA</v>
          </cell>
          <cell r="F657">
            <v>2686</v>
          </cell>
        </row>
        <row r="658">
          <cell r="A658" t="str">
            <v>611-3030</v>
          </cell>
          <cell r="B658" t="str">
            <v>RECONSTR STORM SEW MANHOLE, TYPE 1</v>
          </cell>
          <cell r="C658">
            <v>71</v>
          </cell>
          <cell r="D658">
            <v>15</v>
          </cell>
          <cell r="E658" t="str">
            <v>EA</v>
          </cell>
          <cell r="F658">
            <v>2083.5500000000002</v>
          </cell>
        </row>
        <row r="659">
          <cell r="A659" t="str">
            <v>611-3031</v>
          </cell>
          <cell r="B659" t="str">
            <v>RECONSTR STORM SEW MANHOLE, TYPE 1, ADDL DEPTH CL 1</v>
          </cell>
          <cell r="C659">
            <v>42.55</v>
          </cell>
          <cell r="D659">
            <v>3</v>
          </cell>
          <cell r="E659" t="str">
            <v>LF</v>
          </cell>
          <cell r="F659">
            <v>292.75</v>
          </cell>
        </row>
        <row r="660">
          <cell r="A660" t="str">
            <v>611-3032</v>
          </cell>
          <cell r="B660" t="str">
            <v>RECONSTR STORM SEW MANHOLE, TYPE 1, ADDL DEPTH CL 2</v>
          </cell>
          <cell r="C660">
            <v>12</v>
          </cell>
          <cell r="D660">
            <v>1</v>
          </cell>
          <cell r="E660" t="str">
            <v>LF</v>
          </cell>
          <cell r="F660">
            <v>269</v>
          </cell>
        </row>
        <row r="661">
          <cell r="A661" t="str">
            <v>611-3035</v>
          </cell>
          <cell r="B661" t="str">
            <v>RECONSTR STORM SEW MANHOLE, TYPE 2</v>
          </cell>
          <cell r="C661">
            <v>4</v>
          </cell>
          <cell r="D661">
            <v>3</v>
          </cell>
          <cell r="E661" t="str">
            <v>EA</v>
          </cell>
          <cell r="F661">
            <v>831.48</v>
          </cell>
        </row>
        <row r="662">
          <cell r="A662" t="str">
            <v>611-3036</v>
          </cell>
          <cell r="B662" t="str">
            <v>RECONSTR STORM SEW MANHOLE, TYPE 2, ADDL DEPTH CL 1</v>
          </cell>
          <cell r="C662">
            <v>3</v>
          </cell>
          <cell r="D662">
            <v>1</v>
          </cell>
          <cell r="E662" t="str">
            <v>LF</v>
          </cell>
          <cell r="F662">
            <v>850</v>
          </cell>
        </row>
        <row r="663">
          <cell r="A663" t="str">
            <v>611-3100</v>
          </cell>
          <cell r="B663" t="str">
            <v>RECONSTR JUNCTION BOX</v>
          </cell>
          <cell r="C663">
            <v>2</v>
          </cell>
          <cell r="D663">
            <v>1</v>
          </cell>
          <cell r="E663" t="str">
            <v>EA</v>
          </cell>
          <cell r="F663">
            <v>1770</v>
          </cell>
        </row>
        <row r="664">
          <cell r="A664" t="str">
            <v>611-4001</v>
          </cell>
          <cell r="B664" t="str">
            <v>RECONSTR MINOR DRAINAGE STR</v>
          </cell>
          <cell r="C664">
            <v>35</v>
          </cell>
          <cell r="D664">
            <v>8</v>
          </cell>
          <cell r="E664" t="str">
            <v>EA</v>
          </cell>
          <cell r="F664">
            <v>2456.9499999999998</v>
          </cell>
        </row>
        <row r="665">
          <cell r="A665" t="str">
            <v>611-4003</v>
          </cell>
          <cell r="B665" t="str">
            <v>RECONSTRUCT MISC DRAINAGE STRUCTURE</v>
          </cell>
          <cell r="C665">
            <v>18</v>
          </cell>
          <cell r="D665">
            <v>7</v>
          </cell>
          <cell r="E665" t="str">
            <v>EA</v>
          </cell>
          <cell r="F665">
            <v>2128.09</v>
          </cell>
        </row>
        <row r="666">
          <cell r="A666" t="str">
            <v>611-4890</v>
          </cell>
          <cell r="B666" t="str">
            <v>RESET FENCE -</v>
          </cell>
          <cell r="C666">
            <v>5433</v>
          </cell>
          <cell r="D666">
            <v>7</v>
          </cell>
          <cell r="E666" t="str">
            <v>LF</v>
          </cell>
          <cell r="F666">
            <v>13</v>
          </cell>
        </row>
        <row r="667">
          <cell r="A667" t="str">
            <v>611-4990</v>
          </cell>
          <cell r="B667" t="str">
            <v>RESET BUS SHELTER</v>
          </cell>
          <cell r="C667">
            <v>1</v>
          </cell>
          <cell r="D667">
            <v>1</v>
          </cell>
          <cell r="E667" t="str">
            <v>EA</v>
          </cell>
          <cell r="F667">
            <v>7275</v>
          </cell>
        </row>
        <row r="668">
          <cell r="A668" t="str">
            <v>611-4996</v>
          </cell>
          <cell r="B668" t="str">
            <v>RESET GATE -</v>
          </cell>
          <cell r="C668">
            <v>23</v>
          </cell>
          <cell r="D668">
            <v>13</v>
          </cell>
          <cell r="E668" t="str">
            <v>EA</v>
          </cell>
          <cell r="F668">
            <v>452.61</v>
          </cell>
        </row>
        <row r="669">
          <cell r="A669" t="str">
            <v>611-4997</v>
          </cell>
          <cell r="B669" t="str">
            <v>RESET METAL GATE -</v>
          </cell>
          <cell r="C669">
            <v>7</v>
          </cell>
          <cell r="D669">
            <v>7</v>
          </cell>
          <cell r="E669" t="str">
            <v>EA</v>
          </cell>
          <cell r="F669">
            <v>401.1</v>
          </cell>
        </row>
        <row r="670">
          <cell r="A670" t="str">
            <v>611-5004</v>
          </cell>
          <cell r="B670" t="str">
            <v>RESET CH LK FENCE GATE -</v>
          </cell>
          <cell r="C670">
            <v>2</v>
          </cell>
          <cell r="D670">
            <v>2</v>
          </cell>
          <cell r="E670" t="str">
            <v>EA</v>
          </cell>
          <cell r="F670">
            <v>586.38</v>
          </cell>
        </row>
        <row r="671">
          <cell r="A671" t="str">
            <v>611-5029</v>
          </cell>
          <cell r="B671" t="str">
            <v>RESET CHAIN LINK FENCE, ALL SIZES &amp; TYPES</v>
          </cell>
          <cell r="C671">
            <v>1190</v>
          </cell>
          <cell r="D671">
            <v>2</v>
          </cell>
          <cell r="E671" t="str">
            <v>LF</v>
          </cell>
          <cell r="F671">
            <v>12.68</v>
          </cell>
        </row>
        <row r="672">
          <cell r="A672" t="str">
            <v>611-5300</v>
          </cell>
          <cell r="B672" t="str">
            <v>RESET GUARDRAIL</v>
          </cell>
          <cell r="C672">
            <v>3912</v>
          </cell>
          <cell r="D672">
            <v>14</v>
          </cell>
          <cell r="E672" t="str">
            <v>LF</v>
          </cell>
          <cell r="F672">
            <v>48.94</v>
          </cell>
        </row>
        <row r="673">
          <cell r="A673" t="str">
            <v>611-5301</v>
          </cell>
          <cell r="B673" t="str">
            <v>RESET GUARDRAIL DBL FACE</v>
          </cell>
          <cell r="C673">
            <v>70</v>
          </cell>
          <cell r="D673">
            <v>1</v>
          </cell>
          <cell r="E673" t="str">
            <v>LF</v>
          </cell>
          <cell r="F673">
            <v>70</v>
          </cell>
        </row>
        <row r="674">
          <cell r="A674" t="str">
            <v>611-5320</v>
          </cell>
          <cell r="B674" t="str">
            <v>RESET GUARDRAIL ANCHORAGE, ALL TYPES</v>
          </cell>
          <cell r="C674">
            <v>7</v>
          </cell>
          <cell r="D674">
            <v>3</v>
          </cell>
          <cell r="E674" t="str">
            <v>EA</v>
          </cell>
          <cell r="F674">
            <v>1066.67</v>
          </cell>
        </row>
        <row r="675">
          <cell r="A675" t="str">
            <v>611-5360</v>
          </cell>
          <cell r="B675" t="str">
            <v>RESET HIGHWAY SIGN</v>
          </cell>
          <cell r="C675">
            <v>182</v>
          </cell>
          <cell r="D675">
            <v>19</v>
          </cell>
          <cell r="E675" t="str">
            <v>EA</v>
          </cell>
          <cell r="F675">
            <v>306.54000000000002</v>
          </cell>
        </row>
        <row r="676">
          <cell r="A676" t="str">
            <v>611-5380</v>
          </cell>
          <cell r="B676" t="str">
            <v>RESET HISTORIC MARKER, CAST IRON</v>
          </cell>
          <cell r="C676">
            <v>9</v>
          </cell>
          <cell r="D676">
            <v>4</v>
          </cell>
          <cell r="E676" t="str">
            <v>EA</v>
          </cell>
          <cell r="F676">
            <v>742.39</v>
          </cell>
        </row>
        <row r="677">
          <cell r="A677" t="str">
            <v>611-5400</v>
          </cell>
          <cell r="B677" t="str">
            <v>RESET HISTORIC MARKER, CONCRETE</v>
          </cell>
          <cell r="C677">
            <v>1</v>
          </cell>
          <cell r="D677">
            <v>1</v>
          </cell>
          <cell r="E677" t="str">
            <v>EA</v>
          </cell>
          <cell r="F677">
            <v>531</v>
          </cell>
        </row>
        <row r="678">
          <cell r="A678" t="str">
            <v>611-5480</v>
          </cell>
          <cell r="B678" t="str">
            <v>RESET LIGHTING STANDARD</v>
          </cell>
          <cell r="C678">
            <v>2</v>
          </cell>
          <cell r="D678">
            <v>1</v>
          </cell>
          <cell r="E678" t="str">
            <v>EA</v>
          </cell>
          <cell r="F678">
            <v>2360</v>
          </cell>
        </row>
        <row r="679">
          <cell r="A679" t="str">
            <v>611-5485</v>
          </cell>
          <cell r="B679" t="str">
            <v>RESET HIGHMAST LIGHT TOWER</v>
          </cell>
          <cell r="C679">
            <v>1</v>
          </cell>
          <cell r="D679">
            <v>1</v>
          </cell>
          <cell r="E679" t="str">
            <v>EA</v>
          </cell>
          <cell r="F679">
            <v>2750</v>
          </cell>
        </row>
        <row r="680">
          <cell r="A680" t="str">
            <v>611-5550</v>
          </cell>
          <cell r="B680" t="str">
            <v>RESET SIGN, STA -</v>
          </cell>
          <cell r="C680">
            <v>25</v>
          </cell>
          <cell r="D680">
            <v>25</v>
          </cell>
          <cell r="E680" t="str">
            <v>LS</v>
          </cell>
          <cell r="F680">
            <v>1212.4100000000001</v>
          </cell>
        </row>
        <row r="681">
          <cell r="A681" t="str">
            <v>611-5551</v>
          </cell>
          <cell r="B681" t="str">
            <v>RESET SIGN</v>
          </cell>
          <cell r="C681">
            <v>173</v>
          </cell>
          <cell r="D681">
            <v>20</v>
          </cell>
          <cell r="E681" t="str">
            <v>EA</v>
          </cell>
          <cell r="F681">
            <v>814.28</v>
          </cell>
        </row>
        <row r="682">
          <cell r="A682" t="str">
            <v>611-5572</v>
          </cell>
          <cell r="B682" t="str">
            <v>RESET STEEL STRAIN POLE</v>
          </cell>
          <cell r="C682">
            <v>2</v>
          </cell>
          <cell r="D682">
            <v>1</v>
          </cell>
          <cell r="E682" t="str">
            <v>EA</v>
          </cell>
          <cell r="F682">
            <v>5260</v>
          </cell>
        </row>
        <row r="683">
          <cell r="A683" t="str">
            <v>611-5592</v>
          </cell>
          <cell r="B683" t="str">
            <v>RELOCATE WATER METER</v>
          </cell>
          <cell r="C683">
            <v>1</v>
          </cell>
          <cell r="D683">
            <v>1</v>
          </cell>
          <cell r="E683" t="str">
            <v>EA</v>
          </cell>
          <cell r="F683">
            <v>2600</v>
          </cell>
        </row>
        <row r="684">
          <cell r="A684" t="str">
            <v>611-8000</v>
          </cell>
          <cell r="B684" t="str">
            <v>ADJUST CATCH BASIN TO GRADE</v>
          </cell>
          <cell r="C684">
            <v>41</v>
          </cell>
          <cell r="D684">
            <v>8</v>
          </cell>
          <cell r="E684" t="str">
            <v>EA</v>
          </cell>
          <cell r="F684">
            <v>1756.03</v>
          </cell>
        </row>
        <row r="685">
          <cell r="A685" t="str">
            <v>611-8010</v>
          </cell>
          <cell r="B685" t="str">
            <v>ADJUST HYDRANT TO GRADE</v>
          </cell>
          <cell r="C685">
            <v>12</v>
          </cell>
          <cell r="D685">
            <v>7</v>
          </cell>
          <cell r="E685" t="str">
            <v>EA</v>
          </cell>
          <cell r="F685">
            <v>1341.29</v>
          </cell>
        </row>
        <row r="686">
          <cell r="A686" t="str">
            <v>611-8020</v>
          </cell>
          <cell r="B686" t="str">
            <v>ADJUST DRAIN INLET TO GRADE</v>
          </cell>
          <cell r="C686">
            <v>1</v>
          </cell>
          <cell r="D686">
            <v>1</v>
          </cell>
          <cell r="E686" t="str">
            <v>EA</v>
          </cell>
          <cell r="F686">
            <v>617.9</v>
          </cell>
        </row>
        <row r="687">
          <cell r="A687" t="str">
            <v>611-8040</v>
          </cell>
          <cell r="B687" t="str">
            <v>ADJUST DROP INLET TO GRADE</v>
          </cell>
          <cell r="C687">
            <v>96</v>
          </cell>
          <cell r="D687">
            <v>15</v>
          </cell>
          <cell r="E687" t="str">
            <v>EA</v>
          </cell>
          <cell r="F687">
            <v>1353.99</v>
          </cell>
        </row>
        <row r="688">
          <cell r="A688" t="str">
            <v>611-8050</v>
          </cell>
          <cell r="B688" t="str">
            <v>ADJUST MANHOLE TO GRADE</v>
          </cell>
          <cell r="C688">
            <v>864</v>
          </cell>
          <cell r="D688">
            <v>56</v>
          </cell>
          <cell r="E688" t="str">
            <v>EA</v>
          </cell>
          <cell r="F688">
            <v>1114.9000000000001</v>
          </cell>
        </row>
        <row r="689">
          <cell r="A689" t="str">
            <v>611-8055</v>
          </cell>
          <cell r="B689" t="str">
            <v>ADJUST MINOR STRUCTURE TO GRADE</v>
          </cell>
          <cell r="C689">
            <v>51</v>
          </cell>
          <cell r="D689">
            <v>7</v>
          </cell>
          <cell r="E689" t="str">
            <v>EA</v>
          </cell>
          <cell r="F689">
            <v>1779.16</v>
          </cell>
        </row>
        <row r="690">
          <cell r="A690" t="str">
            <v>611-8120</v>
          </cell>
          <cell r="B690" t="str">
            <v>ADJUST WATER METER BOX TO GRADE</v>
          </cell>
          <cell r="C690">
            <v>185</v>
          </cell>
          <cell r="D690">
            <v>21</v>
          </cell>
          <cell r="E690" t="str">
            <v>EA</v>
          </cell>
          <cell r="F690">
            <v>713.29</v>
          </cell>
        </row>
        <row r="691">
          <cell r="A691" t="str">
            <v>611-8140</v>
          </cell>
          <cell r="B691" t="str">
            <v>ADJUST WATER VALVE BOX TO GRADE</v>
          </cell>
          <cell r="C691">
            <v>796</v>
          </cell>
          <cell r="D691">
            <v>46</v>
          </cell>
          <cell r="E691" t="str">
            <v>EA</v>
          </cell>
          <cell r="F691">
            <v>548.86</v>
          </cell>
        </row>
        <row r="692">
          <cell r="A692" t="str">
            <v>611-9000</v>
          </cell>
          <cell r="B692" t="str">
            <v>CAPPING MINOR STRUCTURE</v>
          </cell>
          <cell r="C692">
            <v>60</v>
          </cell>
          <cell r="D692">
            <v>7</v>
          </cell>
          <cell r="E692" t="str">
            <v>EA</v>
          </cell>
          <cell r="F692">
            <v>857.7</v>
          </cell>
        </row>
        <row r="693">
          <cell r="A693" t="str">
            <v>611-9995</v>
          </cell>
          <cell r="B693" t="str">
            <v>ADJUST WATER VALVE VAULT TO GRADE, STA -</v>
          </cell>
          <cell r="C693">
            <v>4</v>
          </cell>
          <cell r="D693">
            <v>3</v>
          </cell>
          <cell r="E693" t="str">
            <v>EA</v>
          </cell>
          <cell r="F693">
            <v>2636.67</v>
          </cell>
        </row>
        <row r="694">
          <cell r="A694" t="str">
            <v>615-1000</v>
          </cell>
          <cell r="B694" t="str">
            <v>JACK OR BORE PIPE -</v>
          </cell>
          <cell r="C694">
            <v>20846</v>
          </cell>
          <cell r="D694">
            <v>78</v>
          </cell>
          <cell r="E694" t="str">
            <v>LF</v>
          </cell>
          <cell r="F694">
            <v>498.57</v>
          </cell>
        </row>
        <row r="695">
          <cell r="A695" t="str">
            <v>615-1100</v>
          </cell>
          <cell r="B695" t="str">
            <v>DIRECTIONAL BORE PIPE -</v>
          </cell>
          <cell r="C695">
            <v>29091</v>
          </cell>
          <cell r="D695">
            <v>53</v>
          </cell>
          <cell r="E695" t="str">
            <v>LF</v>
          </cell>
          <cell r="F695">
            <v>59.72</v>
          </cell>
        </row>
        <row r="696">
          <cell r="A696" t="str">
            <v>615-2540</v>
          </cell>
          <cell r="B696" t="str">
            <v>JACK OR BORE PIPE, 18 IN</v>
          </cell>
          <cell r="C696">
            <v>415</v>
          </cell>
          <cell r="D696">
            <v>1</v>
          </cell>
          <cell r="E696" t="str">
            <v>LF</v>
          </cell>
          <cell r="F696">
            <v>625</v>
          </cell>
        </row>
        <row r="697">
          <cell r="A697" t="str">
            <v>615-2550</v>
          </cell>
          <cell r="B697" t="str">
            <v>JACK OR BORE PIPE, 24 IN</v>
          </cell>
          <cell r="C697">
            <v>106</v>
          </cell>
          <cell r="D697">
            <v>1</v>
          </cell>
          <cell r="E697" t="str">
            <v>LF</v>
          </cell>
          <cell r="F697">
            <v>730</v>
          </cell>
        </row>
        <row r="698">
          <cell r="A698" t="str">
            <v>617-0510</v>
          </cell>
          <cell r="B698" t="str">
            <v>PERMANENTLY ANCHORED WALL, NO -</v>
          </cell>
          <cell r="C698">
            <v>7</v>
          </cell>
          <cell r="D698">
            <v>7</v>
          </cell>
          <cell r="E698" t="str">
            <v>LS</v>
          </cell>
          <cell r="F698">
            <v>957214.12</v>
          </cell>
        </row>
        <row r="699">
          <cell r="A699" t="str">
            <v>620-0100</v>
          </cell>
          <cell r="B699" t="str">
            <v>TEMPORARY BARRIER, METHOD NO. 1</v>
          </cell>
          <cell r="C699">
            <v>442043</v>
          </cell>
          <cell r="D699">
            <v>124</v>
          </cell>
          <cell r="E699" t="str">
            <v>LF</v>
          </cell>
          <cell r="F699">
            <v>31.37</v>
          </cell>
        </row>
        <row r="700">
          <cell r="A700" t="str">
            <v>620-0200</v>
          </cell>
          <cell r="B700" t="str">
            <v>TEMPORARY BARRIER, METHOD NO. 2</v>
          </cell>
          <cell r="C700">
            <v>12067</v>
          </cell>
          <cell r="D700">
            <v>15</v>
          </cell>
          <cell r="E700" t="str">
            <v>LF</v>
          </cell>
          <cell r="F700">
            <v>57.08</v>
          </cell>
        </row>
        <row r="701">
          <cell r="A701" t="str">
            <v>621-3020</v>
          </cell>
          <cell r="B701" t="str">
            <v>CONCRETE BARRIER, TYPE 20</v>
          </cell>
          <cell r="C701">
            <v>10110</v>
          </cell>
          <cell r="D701">
            <v>3</v>
          </cell>
          <cell r="E701" t="str">
            <v>LF</v>
          </cell>
          <cell r="F701">
            <v>81.58</v>
          </cell>
        </row>
        <row r="702">
          <cell r="A702" t="str">
            <v>621-3021</v>
          </cell>
          <cell r="B702" t="str">
            <v>CONCRETE BARRIER, TYPE 21</v>
          </cell>
          <cell r="C702">
            <v>8847</v>
          </cell>
          <cell r="D702">
            <v>2</v>
          </cell>
          <cell r="E702" t="str">
            <v>LF</v>
          </cell>
          <cell r="F702">
            <v>146.72999999999999</v>
          </cell>
        </row>
        <row r="703">
          <cell r="A703" t="str">
            <v>621-3022</v>
          </cell>
          <cell r="B703" t="str">
            <v>CONCRETE BARRIER, TYPE 22</v>
          </cell>
          <cell r="C703">
            <v>1417</v>
          </cell>
          <cell r="D703">
            <v>2</v>
          </cell>
          <cell r="E703" t="str">
            <v>LF</v>
          </cell>
          <cell r="F703">
            <v>311.05</v>
          </cell>
        </row>
        <row r="704">
          <cell r="A704" t="str">
            <v>621-3120</v>
          </cell>
          <cell r="B704" t="str">
            <v>CONCRETE BARRIER, TYPE 22A</v>
          </cell>
          <cell r="C704">
            <v>46</v>
          </cell>
          <cell r="D704">
            <v>1</v>
          </cell>
          <cell r="E704" t="str">
            <v>LF</v>
          </cell>
          <cell r="F704">
            <v>636.62</v>
          </cell>
        </row>
        <row r="705">
          <cell r="A705" t="str">
            <v>621-3121</v>
          </cell>
          <cell r="B705" t="str">
            <v>CONCRETE BARRIER, TYPE 22B</v>
          </cell>
          <cell r="C705">
            <v>34</v>
          </cell>
          <cell r="D705">
            <v>1</v>
          </cell>
          <cell r="E705" t="str">
            <v>LF</v>
          </cell>
          <cell r="F705">
            <v>843.63</v>
          </cell>
        </row>
        <row r="706">
          <cell r="A706" t="str">
            <v>621-3125</v>
          </cell>
          <cell r="B706" t="str">
            <v>CONCRETE BARRIER, TP 25S, MODIFIED</v>
          </cell>
          <cell r="C706">
            <v>2117</v>
          </cell>
          <cell r="D706">
            <v>5</v>
          </cell>
          <cell r="E706" t="str">
            <v>LF</v>
          </cell>
          <cell r="F706">
            <v>339.98</v>
          </cell>
        </row>
        <row r="707">
          <cell r="A707" t="str">
            <v>621-3126</v>
          </cell>
          <cell r="B707" t="str">
            <v>CONCRETE BARRIER, TYPE 26S</v>
          </cell>
          <cell r="C707">
            <v>1918</v>
          </cell>
          <cell r="D707">
            <v>4</v>
          </cell>
          <cell r="E707" t="str">
            <v>LF</v>
          </cell>
          <cell r="F707">
            <v>293.5</v>
          </cell>
        </row>
        <row r="708">
          <cell r="A708" t="str">
            <v>621-3150</v>
          </cell>
          <cell r="B708" t="str">
            <v>CONCRETE BARRIER, TYPE 26</v>
          </cell>
          <cell r="C708">
            <v>600</v>
          </cell>
          <cell r="D708">
            <v>3</v>
          </cell>
          <cell r="E708" t="str">
            <v>LF</v>
          </cell>
          <cell r="F708">
            <v>462.5</v>
          </cell>
        </row>
        <row r="709">
          <cell r="A709" t="str">
            <v>621-4020</v>
          </cell>
          <cell r="B709" t="str">
            <v>CONCRETE SIDE BARRIER, TYPE 2</v>
          </cell>
          <cell r="C709">
            <v>733</v>
          </cell>
          <cell r="D709">
            <v>5</v>
          </cell>
          <cell r="E709" t="str">
            <v>LF</v>
          </cell>
          <cell r="F709">
            <v>516.03</v>
          </cell>
        </row>
        <row r="710">
          <cell r="A710" t="str">
            <v>621-4021</v>
          </cell>
          <cell r="B710" t="str">
            <v>CONCRETE SIDE BARRIER, TYPE 2A</v>
          </cell>
          <cell r="C710">
            <v>1179.5999999999999</v>
          </cell>
          <cell r="D710">
            <v>6</v>
          </cell>
          <cell r="E710" t="str">
            <v>LF</v>
          </cell>
          <cell r="F710">
            <v>634.83000000000004</v>
          </cell>
        </row>
        <row r="711">
          <cell r="A711" t="str">
            <v>621-4022</v>
          </cell>
          <cell r="B711" t="str">
            <v>CONCRETE SIDE BARRIER, TYPE 2B</v>
          </cell>
          <cell r="C711">
            <v>72</v>
          </cell>
          <cell r="D711">
            <v>1</v>
          </cell>
          <cell r="E711" t="str">
            <v>LF</v>
          </cell>
          <cell r="F711">
            <v>736.35</v>
          </cell>
        </row>
        <row r="712">
          <cell r="A712" t="str">
            <v>621-4023</v>
          </cell>
          <cell r="B712" t="str">
            <v>CONCRETE SIDE BARRIER, TYPE 2C</v>
          </cell>
          <cell r="C712">
            <v>502</v>
          </cell>
          <cell r="D712">
            <v>1</v>
          </cell>
          <cell r="E712" t="str">
            <v>LF</v>
          </cell>
          <cell r="F712">
            <v>795.2</v>
          </cell>
        </row>
        <row r="713">
          <cell r="A713" t="str">
            <v>621-4060</v>
          </cell>
          <cell r="B713" t="str">
            <v>CONCRETE SIDE BARRIER, TYPE 6</v>
          </cell>
          <cell r="C713">
            <v>469</v>
          </cell>
          <cell r="D713">
            <v>1</v>
          </cell>
          <cell r="E713" t="str">
            <v>LF</v>
          </cell>
          <cell r="F713">
            <v>240</v>
          </cell>
        </row>
        <row r="714">
          <cell r="A714" t="str">
            <v>621-4061</v>
          </cell>
          <cell r="B714" t="str">
            <v>CONCRETE SIDE BARRIER, TYPE 6A</v>
          </cell>
          <cell r="C714">
            <v>1077</v>
          </cell>
          <cell r="D714">
            <v>7</v>
          </cell>
          <cell r="E714" t="str">
            <v>LF</v>
          </cell>
          <cell r="F714">
            <v>438.91</v>
          </cell>
        </row>
        <row r="715">
          <cell r="A715" t="str">
            <v>621-4062</v>
          </cell>
          <cell r="B715" t="str">
            <v>CONCRETE SIDE BARRIER, TYPE 6B</v>
          </cell>
          <cell r="C715">
            <v>1264</v>
          </cell>
          <cell r="D715">
            <v>5</v>
          </cell>
          <cell r="E715" t="str">
            <v>LF</v>
          </cell>
          <cell r="F715">
            <v>506.04</v>
          </cell>
        </row>
        <row r="716">
          <cell r="A716" t="str">
            <v>621-4063</v>
          </cell>
          <cell r="B716" t="str">
            <v>CONCRETE SIDE BARRIER, TYPE 6C</v>
          </cell>
          <cell r="C716">
            <v>105</v>
          </cell>
          <cell r="D716">
            <v>1</v>
          </cell>
          <cell r="E716" t="str">
            <v>LF</v>
          </cell>
          <cell r="F716">
            <v>710.08</v>
          </cell>
        </row>
        <row r="717">
          <cell r="A717" t="str">
            <v>621-4070</v>
          </cell>
          <cell r="B717" t="str">
            <v>CONCRETE SIDE BARRIER, TYPE 7C</v>
          </cell>
          <cell r="C717">
            <v>400</v>
          </cell>
          <cell r="D717">
            <v>1</v>
          </cell>
          <cell r="E717" t="str">
            <v>LF</v>
          </cell>
          <cell r="F717">
            <v>220.06</v>
          </cell>
        </row>
        <row r="718">
          <cell r="A718" t="str">
            <v>621-4080</v>
          </cell>
          <cell r="B718" t="str">
            <v>CONCRETE SIDE BARRIER, TYPE 7R</v>
          </cell>
          <cell r="C718">
            <v>1978</v>
          </cell>
          <cell r="D718">
            <v>5</v>
          </cell>
          <cell r="E718" t="str">
            <v>LF</v>
          </cell>
          <cell r="F718">
            <v>206.72</v>
          </cell>
        </row>
        <row r="719">
          <cell r="A719" t="str">
            <v>621-4082</v>
          </cell>
          <cell r="B719" t="str">
            <v>CONCRETE SIDE BARRIER, TYPE 7T</v>
          </cell>
          <cell r="C719">
            <v>285</v>
          </cell>
          <cell r="D719">
            <v>9</v>
          </cell>
          <cell r="E719" t="str">
            <v>LF</v>
          </cell>
          <cell r="F719">
            <v>439.76</v>
          </cell>
        </row>
        <row r="720">
          <cell r="A720" t="str">
            <v>621-4085</v>
          </cell>
          <cell r="B720" t="str">
            <v>CONCRETE SIDE BARRIER, TYPE 7W</v>
          </cell>
          <cell r="C720">
            <v>2155</v>
          </cell>
          <cell r="D720">
            <v>1</v>
          </cell>
          <cell r="E720" t="str">
            <v>LF</v>
          </cell>
          <cell r="F720">
            <v>56.41</v>
          </cell>
        </row>
        <row r="721">
          <cell r="A721" t="str">
            <v>621-4086</v>
          </cell>
          <cell r="B721" t="str">
            <v>CONCRETE SIDE BARRIER, TYPE 7WS</v>
          </cell>
          <cell r="C721">
            <v>8223</v>
          </cell>
          <cell r="D721">
            <v>7</v>
          </cell>
          <cell r="E721" t="str">
            <v>LF</v>
          </cell>
          <cell r="F721">
            <v>108.6</v>
          </cell>
        </row>
        <row r="722">
          <cell r="A722" t="str">
            <v>621-5503</v>
          </cell>
          <cell r="B722" t="str">
            <v>CONCRETE SIDE BARRIER, TYPE 26S</v>
          </cell>
          <cell r="C722">
            <v>1124</v>
          </cell>
          <cell r="D722">
            <v>2</v>
          </cell>
          <cell r="E722" t="str">
            <v>LF</v>
          </cell>
          <cell r="F722">
            <v>287.75</v>
          </cell>
        </row>
        <row r="723">
          <cell r="A723" t="str">
            <v>621-6001</v>
          </cell>
          <cell r="B723" t="str">
            <v>CONCRETE BARRIER, TP S-1</v>
          </cell>
          <cell r="C723">
            <v>242</v>
          </cell>
          <cell r="D723">
            <v>2</v>
          </cell>
          <cell r="E723" t="str">
            <v>LF</v>
          </cell>
          <cell r="F723">
            <v>282.97000000000003</v>
          </cell>
        </row>
        <row r="724">
          <cell r="A724" t="str">
            <v>621-6002</v>
          </cell>
          <cell r="B724" t="str">
            <v>CONCRETE BARRIER, TP S-2</v>
          </cell>
          <cell r="C724">
            <v>14054</v>
          </cell>
          <cell r="D724">
            <v>2</v>
          </cell>
          <cell r="E724" t="str">
            <v>LF</v>
          </cell>
          <cell r="F724">
            <v>124.13</v>
          </cell>
        </row>
        <row r="725">
          <cell r="A725" t="str">
            <v>621-6003</v>
          </cell>
          <cell r="B725" t="str">
            <v>CONCRETE BARRIER, TP S-3</v>
          </cell>
          <cell r="C725">
            <v>4368</v>
          </cell>
          <cell r="D725">
            <v>2</v>
          </cell>
          <cell r="E725" t="str">
            <v>LF</v>
          </cell>
          <cell r="F725">
            <v>341.5</v>
          </cell>
        </row>
        <row r="726">
          <cell r="A726" t="str">
            <v>621-6004</v>
          </cell>
          <cell r="B726" t="str">
            <v>CONCRETE BARRIER, TP S-3A</v>
          </cell>
          <cell r="C726">
            <v>110</v>
          </cell>
          <cell r="D726">
            <v>2</v>
          </cell>
          <cell r="E726" t="str">
            <v>LF</v>
          </cell>
          <cell r="F726">
            <v>579</v>
          </cell>
        </row>
        <row r="727">
          <cell r="A727" t="str">
            <v>621-6005</v>
          </cell>
          <cell r="B727" t="str">
            <v>CONCRETE BARRIER, TP S-3B</v>
          </cell>
          <cell r="C727">
            <v>15</v>
          </cell>
          <cell r="D727">
            <v>1</v>
          </cell>
          <cell r="E727" t="str">
            <v>LF</v>
          </cell>
          <cell r="F727">
            <v>880</v>
          </cell>
        </row>
        <row r="728">
          <cell r="A728" t="str">
            <v>621-6008</v>
          </cell>
          <cell r="B728" t="str">
            <v>CONCRETE SIDE BARRIER, TP 7-CS</v>
          </cell>
          <cell r="C728">
            <v>545</v>
          </cell>
          <cell r="D728">
            <v>1</v>
          </cell>
          <cell r="E728" t="str">
            <v>LF</v>
          </cell>
          <cell r="F728">
            <v>191</v>
          </cell>
        </row>
        <row r="729">
          <cell r="A729" t="str">
            <v>621-6012</v>
          </cell>
          <cell r="B729" t="str">
            <v>CONCRETE SIDE BARRIER, TP 7-RS</v>
          </cell>
          <cell r="C729">
            <v>3143</v>
          </cell>
          <cell r="D729">
            <v>4</v>
          </cell>
          <cell r="E729" t="str">
            <v>LF</v>
          </cell>
          <cell r="F729">
            <v>190.26</v>
          </cell>
        </row>
        <row r="730">
          <cell r="A730" t="str">
            <v>621-6013</v>
          </cell>
          <cell r="B730" t="str">
            <v>CONCRETE SIDE BARRIER, TP 7-TS</v>
          </cell>
          <cell r="C730">
            <v>404</v>
          </cell>
          <cell r="D730">
            <v>8</v>
          </cell>
          <cell r="E730" t="str">
            <v>LF</v>
          </cell>
          <cell r="F730">
            <v>254.72</v>
          </cell>
        </row>
        <row r="731">
          <cell r="A731" t="str">
            <v>621-6050</v>
          </cell>
          <cell r="B731" t="str">
            <v>CONCRETE BARRIER, TP TS</v>
          </cell>
          <cell r="C731">
            <v>15</v>
          </cell>
          <cell r="D731">
            <v>1</v>
          </cell>
          <cell r="E731" t="str">
            <v>LF</v>
          </cell>
          <cell r="F731">
            <v>290</v>
          </cell>
        </row>
        <row r="732">
          <cell r="A732" t="str">
            <v>621-6200</v>
          </cell>
          <cell r="B732" t="str">
            <v>CONCRETE SIDE BARRIER, TP 2-S</v>
          </cell>
          <cell r="C732">
            <v>3304</v>
          </cell>
          <cell r="D732">
            <v>11</v>
          </cell>
          <cell r="E732" t="str">
            <v>LF</v>
          </cell>
          <cell r="F732">
            <v>362.62</v>
          </cell>
        </row>
        <row r="733">
          <cell r="A733" t="str">
            <v>621-6201</v>
          </cell>
          <cell r="B733" t="str">
            <v>CONCRETE SIDE BARRIER, TP 2-SA</v>
          </cell>
          <cell r="C733">
            <v>3582</v>
          </cell>
          <cell r="D733">
            <v>11</v>
          </cell>
          <cell r="E733" t="str">
            <v>LF</v>
          </cell>
          <cell r="F733">
            <v>485.91</v>
          </cell>
        </row>
        <row r="734">
          <cell r="A734" t="str">
            <v>621-6202</v>
          </cell>
          <cell r="B734" t="str">
            <v>CONCRETE SIDE BARRIER, TP 2-SB</v>
          </cell>
          <cell r="C734">
            <v>1002</v>
          </cell>
          <cell r="D734">
            <v>7</v>
          </cell>
          <cell r="E734" t="str">
            <v>LF</v>
          </cell>
          <cell r="F734">
            <v>672.48</v>
          </cell>
        </row>
        <row r="735">
          <cell r="A735" t="str">
            <v>621-6203</v>
          </cell>
          <cell r="B735" t="str">
            <v>CONCRETE SIDE BARRIER, TP 2-SC</v>
          </cell>
          <cell r="C735">
            <v>1402</v>
          </cell>
          <cell r="D735">
            <v>5</v>
          </cell>
          <cell r="E735" t="str">
            <v>LF</v>
          </cell>
          <cell r="F735">
            <v>972.57</v>
          </cell>
        </row>
        <row r="736">
          <cell r="A736" t="str">
            <v>621-6204</v>
          </cell>
          <cell r="B736" t="str">
            <v>CONCRETE SIDE BARRIER, TP 2-SD</v>
          </cell>
          <cell r="C736">
            <v>27</v>
          </cell>
          <cell r="D736">
            <v>1</v>
          </cell>
          <cell r="E736" t="str">
            <v>LF</v>
          </cell>
          <cell r="F736">
            <v>1200</v>
          </cell>
        </row>
        <row r="737">
          <cell r="A737" t="str">
            <v>621-6210</v>
          </cell>
          <cell r="B737" t="str">
            <v>CONCRETE SIDE BARRIER, TP 6-S</v>
          </cell>
          <cell r="C737">
            <v>1415</v>
          </cell>
          <cell r="D737">
            <v>7</v>
          </cell>
          <cell r="E737" t="str">
            <v>LF</v>
          </cell>
          <cell r="F737">
            <v>445.02</v>
          </cell>
        </row>
        <row r="738">
          <cell r="A738" t="str">
            <v>621-6211</v>
          </cell>
          <cell r="B738" t="str">
            <v>CONCRETE SIDE BARRIER, TP 6-SA</v>
          </cell>
          <cell r="C738">
            <v>499</v>
          </cell>
          <cell r="D738">
            <v>5</v>
          </cell>
          <cell r="E738" t="str">
            <v>LF</v>
          </cell>
          <cell r="F738">
            <v>613.26</v>
          </cell>
        </row>
        <row r="739">
          <cell r="A739" t="str">
            <v>621-6212</v>
          </cell>
          <cell r="B739" t="str">
            <v>CONCRETE SIDE BARRIER, TP 6-SB</v>
          </cell>
          <cell r="C739">
            <v>272</v>
          </cell>
          <cell r="D739">
            <v>3</v>
          </cell>
          <cell r="E739" t="str">
            <v>LF</v>
          </cell>
          <cell r="F739">
            <v>743.32</v>
          </cell>
        </row>
        <row r="740">
          <cell r="A740" t="str">
            <v>621-6213</v>
          </cell>
          <cell r="B740" t="str">
            <v>CONCRETE SIDE BARRIER, TP 6-SC</v>
          </cell>
          <cell r="C740">
            <v>518</v>
          </cell>
          <cell r="D740">
            <v>3</v>
          </cell>
          <cell r="E740" t="str">
            <v>LF</v>
          </cell>
          <cell r="F740">
            <v>790.67</v>
          </cell>
        </row>
        <row r="741">
          <cell r="A741" t="str">
            <v>624-0400</v>
          </cell>
          <cell r="B741" t="str">
            <v>SOUND BARRIER, TYPE-</v>
          </cell>
          <cell r="C741">
            <v>112160</v>
          </cell>
          <cell r="D741">
            <v>9</v>
          </cell>
          <cell r="E741" t="str">
            <v>SF</v>
          </cell>
          <cell r="F741">
            <v>43.07</v>
          </cell>
        </row>
        <row r="742">
          <cell r="A742" t="str">
            <v>624-0410</v>
          </cell>
          <cell r="B742" t="str">
            <v>SOUND BARRIER</v>
          </cell>
          <cell r="C742">
            <v>131179</v>
          </cell>
          <cell r="D742">
            <v>3</v>
          </cell>
          <cell r="E742" t="str">
            <v>SF</v>
          </cell>
          <cell r="F742">
            <v>32.619999999999997</v>
          </cell>
        </row>
        <row r="743">
          <cell r="A743" t="str">
            <v>625-0100</v>
          </cell>
          <cell r="B743" t="str">
            <v>VISUAL BARRIER</v>
          </cell>
          <cell r="C743">
            <v>5469</v>
          </cell>
          <cell r="D743">
            <v>4</v>
          </cell>
          <cell r="E743" t="str">
            <v>SY</v>
          </cell>
          <cell r="F743">
            <v>321.75</v>
          </cell>
        </row>
        <row r="744">
          <cell r="A744" t="str">
            <v>626-0602</v>
          </cell>
          <cell r="B744" t="str">
            <v>TRAFFIC BARRIER, H</v>
          </cell>
          <cell r="C744">
            <v>1098</v>
          </cell>
          <cell r="D744">
            <v>1</v>
          </cell>
          <cell r="E744" t="str">
            <v>LF</v>
          </cell>
          <cell r="F744">
            <v>307</v>
          </cell>
        </row>
        <row r="745">
          <cell r="A745" t="str">
            <v>627-1000</v>
          </cell>
          <cell r="B745" t="str">
            <v>MSE WALL FACE, 0 - 10 FT HT, WALL NO -</v>
          </cell>
          <cell r="C745">
            <v>36632</v>
          </cell>
          <cell r="D745">
            <v>86</v>
          </cell>
          <cell r="E745" t="str">
            <v>SF</v>
          </cell>
          <cell r="F745">
            <v>49.42</v>
          </cell>
        </row>
        <row r="746">
          <cell r="A746" t="str">
            <v>627-1010</v>
          </cell>
          <cell r="B746" t="str">
            <v>MSE WALL FACE, 10 - 20 FT HT, WALL NO -</v>
          </cell>
          <cell r="C746">
            <v>306820</v>
          </cell>
          <cell r="D746">
            <v>94</v>
          </cell>
          <cell r="E746" t="str">
            <v>SF</v>
          </cell>
          <cell r="F746">
            <v>49.1</v>
          </cell>
        </row>
        <row r="747">
          <cell r="A747" t="str">
            <v>627-1020</v>
          </cell>
          <cell r="B747" t="str">
            <v>MSE WALL FACE, 20 - 30 FT HT, WALL NO -</v>
          </cell>
          <cell r="C747">
            <v>325506</v>
          </cell>
          <cell r="D747">
            <v>68</v>
          </cell>
          <cell r="E747" t="str">
            <v>SF</v>
          </cell>
          <cell r="F747">
            <v>47.57</v>
          </cell>
        </row>
        <row r="748">
          <cell r="A748" t="str">
            <v>627-1030</v>
          </cell>
          <cell r="B748" t="str">
            <v>MSE WALL FACE, GTR THAN 30 FT HT, WALL NO -</v>
          </cell>
          <cell r="C748">
            <v>137895</v>
          </cell>
          <cell r="D748">
            <v>23</v>
          </cell>
          <cell r="E748" t="str">
            <v>SF</v>
          </cell>
          <cell r="F748">
            <v>44.74</v>
          </cell>
        </row>
        <row r="749">
          <cell r="A749" t="str">
            <v>627-1100</v>
          </cell>
          <cell r="B749" t="str">
            <v>COPING A, WALL NO -</v>
          </cell>
          <cell r="C749">
            <v>13058</v>
          </cell>
          <cell r="D749">
            <v>77</v>
          </cell>
          <cell r="E749" t="str">
            <v>LF</v>
          </cell>
          <cell r="F749">
            <v>101.52</v>
          </cell>
        </row>
        <row r="750">
          <cell r="A750" t="str">
            <v>627-1120</v>
          </cell>
          <cell r="B750" t="str">
            <v>COPING B, WALL NO -</v>
          </cell>
          <cell r="C750">
            <v>4607</v>
          </cell>
          <cell r="D750">
            <v>16</v>
          </cell>
          <cell r="E750" t="str">
            <v>LF</v>
          </cell>
          <cell r="F750">
            <v>297.55</v>
          </cell>
        </row>
        <row r="751">
          <cell r="A751" t="str">
            <v>627-1140</v>
          </cell>
          <cell r="B751" t="str">
            <v>TRAFFIC BARRIER V, WALL NO -</v>
          </cell>
          <cell r="C751">
            <v>169</v>
          </cell>
          <cell r="D751">
            <v>2</v>
          </cell>
          <cell r="E751" t="str">
            <v>LF</v>
          </cell>
          <cell r="F751">
            <v>312</v>
          </cell>
        </row>
        <row r="752">
          <cell r="A752" t="str">
            <v>627-1160</v>
          </cell>
          <cell r="B752" t="str">
            <v>TRAFFIC BARRIER H, WALL NO -</v>
          </cell>
          <cell r="C752">
            <v>24186</v>
          </cell>
          <cell r="D752">
            <v>44</v>
          </cell>
          <cell r="E752" t="str">
            <v>LF</v>
          </cell>
          <cell r="F752">
            <v>278.41000000000003</v>
          </cell>
        </row>
        <row r="753">
          <cell r="A753" t="str">
            <v>627-1180</v>
          </cell>
          <cell r="B753" t="str">
            <v>ADDITIONAL MSE BACKFILL</v>
          </cell>
          <cell r="C753">
            <v>31023</v>
          </cell>
          <cell r="D753">
            <v>20</v>
          </cell>
          <cell r="E753" t="str">
            <v>CY</v>
          </cell>
          <cell r="F753">
            <v>47.63</v>
          </cell>
        </row>
        <row r="754">
          <cell r="A754" t="str">
            <v>630-0010</v>
          </cell>
          <cell r="B754" t="str">
            <v>SEGMENTAL CONCRETE FACING UNITS -</v>
          </cell>
          <cell r="C754">
            <v>546</v>
          </cell>
          <cell r="D754">
            <v>2</v>
          </cell>
          <cell r="E754" t="str">
            <v>SF</v>
          </cell>
          <cell r="F754">
            <v>177.89</v>
          </cell>
        </row>
        <row r="755">
          <cell r="A755" t="str">
            <v>630-0600</v>
          </cell>
          <cell r="B755" t="str">
            <v>MODULAR BLOCK RETAINING WALL PRECAST COPING</v>
          </cell>
          <cell r="C755">
            <v>144</v>
          </cell>
          <cell r="D755">
            <v>1</v>
          </cell>
          <cell r="E755" t="str">
            <v>LF</v>
          </cell>
          <cell r="F755">
            <v>101.77</v>
          </cell>
        </row>
        <row r="756">
          <cell r="A756" t="str">
            <v>631-2343</v>
          </cell>
          <cell r="B756" t="str">
            <v>LED PIXEL CMS, NON-WALK-IN, 3 X 15, 18 IN, TYPE B</v>
          </cell>
          <cell r="C756">
            <v>2</v>
          </cell>
          <cell r="D756">
            <v>1</v>
          </cell>
          <cell r="E756" t="str">
            <v>EA</v>
          </cell>
          <cell r="F756">
            <v>83495.820000000007</v>
          </cell>
        </row>
        <row r="757">
          <cell r="A757" t="str">
            <v>631-2463</v>
          </cell>
          <cell r="B757" t="str">
            <v>LED PIXEL CMS, WALK-IN, 3 X 21, 18 IN, TYPE B</v>
          </cell>
          <cell r="C757">
            <v>3</v>
          </cell>
          <cell r="D757">
            <v>1</v>
          </cell>
          <cell r="E757" t="str">
            <v>EA</v>
          </cell>
          <cell r="F757">
            <v>117995.41</v>
          </cell>
        </row>
        <row r="758">
          <cell r="A758" t="str">
            <v>632-0003</v>
          </cell>
          <cell r="B758" t="str">
            <v>CHANGEABLE MESSAGE SIGN, PORTABLE, TYPE 3</v>
          </cell>
          <cell r="C758">
            <v>1017</v>
          </cell>
          <cell r="D758">
            <v>229</v>
          </cell>
          <cell r="E758" t="str">
            <v>EA</v>
          </cell>
          <cell r="F758">
            <v>6880.66</v>
          </cell>
        </row>
        <row r="759">
          <cell r="A759" t="str">
            <v>633-3010</v>
          </cell>
          <cell r="B759" t="str">
            <v>REMOUNT UNMODIFIED HIGHWAY SIGN, OVERHEAD ON BRIDGES</v>
          </cell>
          <cell r="C759">
            <v>1</v>
          </cell>
          <cell r="D759">
            <v>1</v>
          </cell>
          <cell r="E759" t="str">
            <v>EA</v>
          </cell>
          <cell r="F759">
            <v>1200</v>
          </cell>
        </row>
        <row r="760">
          <cell r="A760" t="str">
            <v>633-3020</v>
          </cell>
          <cell r="B760" t="str">
            <v>REMOUNT UNMODIFIED HIGHWAY SIGN, OVERHEAD ON  SIGN STRUCTURES</v>
          </cell>
          <cell r="C760">
            <v>4</v>
          </cell>
          <cell r="D760">
            <v>1</v>
          </cell>
          <cell r="E760" t="str">
            <v>EA</v>
          </cell>
          <cell r="F760">
            <v>100</v>
          </cell>
        </row>
        <row r="761">
          <cell r="A761" t="str">
            <v>633-9000</v>
          </cell>
          <cell r="B761" t="str">
            <v>MODIFY HIGHWAY SIGN, OVERHEAD</v>
          </cell>
          <cell r="C761">
            <v>8</v>
          </cell>
          <cell r="D761">
            <v>1</v>
          </cell>
          <cell r="E761" t="str">
            <v>EA</v>
          </cell>
          <cell r="F761">
            <v>3695</v>
          </cell>
        </row>
        <row r="762">
          <cell r="A762" t="str">
            <v>634-1200</v>
          </cell>
          <cell r="B762" t="str">
            <v>RIGHT OF WAY MARKERS</v>
          </cell>
          <cell r="C762">
            <v>11724</v>
          </cell>
          <cell r="D762">
            <v>142</v>
          </cell>
          <cell r="E762" t="str">
            <v>EA</v>
          </cell>
          <cell r="F762">
            <v>132.05000000000001</v>
          </cell>
        </row>
        <row r="763">
          <cell r="A763" t="str">
            <v>635-1000</v>
          </cell>
          <cell r="B763" t="str">
            <v>BARRICADES</v>
          </cell>
          <cell r="C763">
            <v>2532</v>
          </cell>
          <cell r="D763">
            <v>18</v>
          </cell>
          <cell r="E763" t="str">
            <v>LF</v>
          </cell>
          <cell r="F763">
            <v>141.79</v>
          </cell>
        </row>
        <row r="764">
          <cell r="A764" t="str">
            <v>636-1020</v>
          </cell>
          <cell r="B764" t="str">
            <v>HIGHWAY SIGNS, TP 1 MATL, REFL SHEETING, TP 3</v>
          </cell>
          <cell r="C764">
            <v>21372.07</v>
          </cell>
          <cell r="D764">
            <v>66</v>
          </cell>
          <cell r="E764" t="str">
            <v>SF</v>
          </cell>
          <cell r="F764">
            <v>15.43</v>
          </cell>
        </row>
        <row r="765">
          <cell r="A765" t="str">
            <v>636-1029</v>
          </cell>
          <cell r="B765" t="str">
            <v>HIGHWAY SIGNS, TP 2 MATL, REFL SHEETING, TP 3</v>
          </cell>
          <cell r="C765">
            <v>5560.5</v>
          </cell>
          <cell r="D765">
            <v>25</v>
          </cell>
          <cell r="E765" t="str">
            <v>SF</v>
          </cell>
          <cell r="F765">
            <v>17.73</v>
          </cell>
        </row>
        <row r="766">
          <cell r="A766" t="str">
            <v>636-1033</v>
          </cell>
          <cell r="B766" t="str">
            <v>HIGHWAY SIGNS, TP 1 MATL, REFL SHEETING, TP 9</v>
          </cell>
          <cell r="C766">
            <v>63248.800000000003</v>
          </cell>
          <cell r="D766">
            <v>236</v>
          </cell>
          <cell r="E766" t="str">
            <v>SF</v>
          </cell>
          <cell r="F766">
            <v>19.440000000000001</v>
          </cell>
        </row>
        <row r="767">
          <cell r="A767" t="str">
            <v>636-1036</v>
          </cell>
          <cell r="B767" t="str">
            <v>HIGHWAY SIGNS, TP 1 MATL, REFL SHEETING, TP 11</v>
          </cell>
          <cell r="C767">
            <v>240360.78</v>
          </cell>
          <cell r="D767">
            <v>247</v>
          </cell>
          <cell r="E767" t="str">
            <v>SF</v>
          </cell>
          <cell r="F767">
            <v>20.61</v>
          </cell>
        </row>
        <row r="768">
          <cell r="A768" t="str">
            <v>636-1041</v>
          </cell>
          <cell r="B768" t="str">
            <v>HIGHWAY SIGNS, TP 2 MATL, REFL SHEETING, TP 9</v>
          </cell>
          <cell r="C768">
            <v>22841.919999999998</v>
          </cell>
          <cell r="D768">
            <v>86</v>
          </cell>
          <cell r="E768" t="str">
            <v>SF</v>
          </cell>
          <cell r="F768">
            <v>33.130000000000003</v>
          </cell>
        </row>
        <row r="769">
          <cell r="A769" t="str">
            <v>636-1045</v>
          </cell>
          <cell r="B769" t="str">
            <v>HIGHWAY SIGNS, TP 2 MATL, REFL SHEETING, TP 11</v>
          </cell>
          <cell r="C769">
            <v>13747.1</v>
          </cell>
          <cell r="D769">
            <v>61</v>
          </cell>
          <cell r="E769" t="str">
            <v>SF</v>
          </cell>
          <cell r="F769">
            <v>30.04</v>
          </cell>
        </row>
        <row r="770">
          <cell r="A770" t="str">
            <v>636-1072</v>
          </cell>
          <cell r="B770" t="str">
            <v>HIGHWAY SIGNS, ALUM EXTRUDED PANELS, REFL SHEETING, TP 3</v>
          </cell>
          <cell r="C770">
            <v>12931.5</v>
          </cell>
          <cell r="D770">
            <v>9</v>
          </cell>
          <cell r="E770" t="str">
            <v>SF</v>
          </cell>
          <cell r="F770">
            <v>28.5</v>
          </cell>
        </row>
        <row r="771">
          <cell r="A771" t="str">
            <v>636-1077</v>
          </cell>
          <cell r="B771" t="str">
            <v>HIGHWAY SIGNS, ALUM EXTRUDED PANELS, REFL SHEETING, TP 9</v>
          </cell>
          <cell r="C771">
            <v>142952.03</v>
          </cell>
          <cell r="D771">
            <v>22</v>
          </cell>
          <cell r="E771" t="str">
            <v>SF</v>
          </cell>
          <cell r="F771">
            <v>29.72</v>
          </cell>
        </row>
        <row r="772">
          <cell r="A772" t="str">
            <v>636-2020</v>
          </cell>
          <cell r="B772" t="str">
            <v>GALV STEEL POSTS, TP 2</v>
          </cell>
          <cell r="C772">
            <v>248</v>
          </cell>
          <cell r="D772">
            <v>3</v>
          </cell>
          <cell r="E772" t="str">
            <v>LF</v>
          </cell>
          <cell r="F772">
            <v>7.5</v>
          </cell>
        </row>
        <row r="773">
          <cell r="A773" t="str">
            <v>636-2070</v>
          </cell>
          <cell r="B773" t="str">
            <v>GALV STEEL POSTS, TP 7</v>
          </cell>
          <cell r="C773">
            <v>647348.63</v>
          </cell>
          <cell r="D773">
            <v>292</v>
          </cell>
          <cell r="E773" t="str">
            <v>LF</v>
          </cell>
          <cell r="F773">
            <v>8.42</v>
          </cell>
        </row>
        <row r="774">
          <cell r="A774" t="str">
            <v>636-2080</v>
          </cell>
          <cell r="B774" t="str">
            <v>GALV STEEL POSTS, TP 8</v>
          </cell>
          <cell r="C774">
            <v>47892.75</v>
          </cell>
          <cell r="D774">
            <v>99</v>
          </cell>
          <cell r="E774" t="str">
            <v>LF</v>
          </cell>
          <cell r="F774">
            <v>10.98</v>
          </cell>
        </row>
        <row r="775">
          <cell r="A775" t="str">
            <v>636-2090</v>
          </cell>
          <cell r="B775" t="str">
            <v>GALV STEEL POSTS, TP 9</v>
          </cell>
          <cell r="C775">
            <v>30875.5</v>
          </cell>
          <cell r="D775">
            <v>96</v>
          </cell>
          <cell r="E775" t="str">
            <v>LF</v>
          </cell>
          <cell r="F775">
            <v>9.19</v>
          </cell>
        </row>
        <row r="776">
          <cell r="A776" t="str">
            <v>636-3000</v>
          </cell>
          <cell r="B776" t="str">
            <v>GALV STEEL STR SHAPE POST</v>
          </cell>
          <cell r="C776">
            <v>614772.97</v>
          </cell>
          <cell r="D776">
            <v>19</v>
          </cell>
          <cell r="E776" t="str">
            <v>LB</v>
          </cell>
          <cell r="F776">
            <v>6.13</v>
          </cell>
        </row>
        <row r="777">
          <cell r="A777" t="str">
            <v>636-3010</v>
          </cell>
          <cell r="B777" t="str">
            <v>GROUND-MOUNTED BREAKAWAY SIGN SUPPORT</v>
          </cell>
          <cell r="C777">
            <v>1696</v>
          </cell>
          <cell r="D777">
            <v>67</v>
          </cell>
          <cell r="E777" t="str">
            <v>EA</v>
          </cell>
          <cell r="F777">
            <v>572.75</v>
          </cell>
        </row>
        <row r="778">
          <cell r="A778" t="str">
            <v>636-4101</v>
          </cell>
          <cell r="B778" t="str">
            <v>PLASTIC FLEXIBLE DELINEATOR, TP 1A</v>
          </cell>
          <cell r="C778">
            <v>444</v>
          </cell>
          <cell r="D778">
            <v>12</v>
          </cell>
          <cell r="E778" t="str">
            <v>EA</v>
          </cell>
          <cell r="F778">
            <v>77.180000000000007</v>
          </cell>
        </row>
        <row r="779">
          <cell r="A779" t="str">
            <v>636-4104</v>
          </cell>
          <cell r="B779" t="str">
            <v>PLASTIC FLEXIBLE DELINEATOR, TP 2B</v>
          </cell>
          <cell r="C779">
            <v>636</v>
          </cell>
          <cell r="D779">
            <v>10</v>
          </cell>
          <cell r="E779" t="str">
            <v>EA</v>
          </cell>
          <cell r="F779">
            <v>71.150000000000006</v>
          </cell>
        </row>
        <row r="780">
          <cell r="A780" t="str">
            <v>636-5010</v>
          </cell>
          <cell r="B780" t="str">
            <v>DELINEATOR, TP 1</v>
          </cell>
          <cell r="C780">
            <v>764</v>
          </cell>
          <cell r="D780">
            <v>13</v>
          </cell>
          <cell r="E780" t="str">
            <v>EA</v>
          </cell>
          <cell r="F780">
            <v>45.68</v>
          </cell>
        </row>
        <row r="781">
          <cell r="A781" t="str">
            <v>636-5011</v>
          </cell>
          <cell r="B781" t="str">
            <v>DELINEATOR, TP 1A</v>
          </cell>
          <cell r="C781">
            <v>221</v>
          </cell>
          <cell r="D781">
            <v>7</v>
          </cell>
          <cell r="E781" t="str">
            <v>EA</v>
          </cell>
          <cell r="F781">
            <v>23.04</v>
          </cell>
        </row>
        <row r="782">
          <cell r="A782" t="str">
            <v>636-5020</v>
          </cell>
          <cell r="B782" t="str">
            <v>DELINEATOR, TP 2</v>
          </cell>
          <cell r="C782">
            <v>501</v>
          </cell>
          <cell r="D782">
            <v>28</v>
          </cell>
          <cell r="E782" t="str">
            <v>EA</v>
          </cell>
          <cell r="F782">
            <v>44.01</v>
          </cell>
        </row>
        <row r="783">
          <cell r="A783" t="str">
            <v>636-5021</v>
          </cell>
          <cell r="B783" t="str">
            <v>DELINEATOR, TP 2A</v>
          </cell>
          <cell r="C783">
            <v>22</v>
          </cell>
          <cell r="D783">
            <v>2</v>
          </cell>
          <cell r="E783" t="str">
            <v>EA</v>
          </cell>
          <cell r="F783">
            <v>59.63</v>
          </cell>
        </row>
        <row r="784">
          <cell r="A784" t="str">
            <v>636-5030</v>
          </cell>
          <cell r="B784" t="str">
            <v>DELINEATOR, TP 3</v>
          </cell>
          <cell r="C784">
            <v>171</v>
          </cell>
          <cell r="D784">
            <v>4</v>
          </cell>
          <cell r="E784" t="str">
            <v>EA</v>
          </cell>
          <cell r="F784">
            <v>76.25</v>
          </cell>
        </row>
        <row r="785">
          <cell r="A785" t="str">
            <v>636-5031</v>
          </cell>
          <cell r="B785" t="str">
            <v>DELINEATOR, TP 3A</v>
          </cell>
          <cell r="C785">
            <v>3436</v>
          </cell>
          <cell r="D785">
            <v>38</v>
          </cell>
          <cell r="E785" t="str">
            <v>EA</v>
          </cell>
          <cell r="F785">
            <v>115.78</v>
          </cell>
        </row>
        <row r="786">
          <cell r="A786" t="str">
            <v>636-5100</v>
          </cell>
          <cell r="B786" t="str">
            <v>MILEPOST SIGNS</v>
          </cell>
          <cell r="C786">
            <v>115</v>
          </cell>
          <cell r="D786">
            <v>12</v>
          </cell>
          <cell r="E786" t="str">
            <v>EA</v>
          </cell>
          <cell r="F786">
            <v>162.44</v>
          </cell>
        </row>
        <row r="787">
          <cell r="A787" t="str">
            <v>636-6025</v>
          </cell>
          <cell r="B787" t="str">
            <v>PATH TRAIL SIGN STRUCTURE</v>
          </cell>
          <cell r="C787">
            <v>5</v>
          </cell>
          <cell r="D787">
            <v>1</v>
          </cell>
          <cell r="E787" t="str">
            <v>EA</v>
          </cell>
          <cell r="F787">
            <v>10700</v>
          </cell>
        </row>
        <row r="788">
          <cell r="A788" t="str">
            <v>636-9094</v>
          </cell>
          <cell r="B788" t="str">
            <v>PILING IN PLACE, SIGNS, STEEL H, HP 12 X 53</v>
          </cell>
          <cell r="C788">
            <v>11389</v>
          </cell>
          <cell r="D788">
            <v>11</v>
          </cell>
          <cell r="E788" t="str">
            <v>LF</v>
          </cell>
          <cell r="F788">
            <v>157.97</v>
          </cell>
        </row>
        <row r="789">
          <cell r="A789" t="str">
            <v>638-1001</v>
          </cell>
          <cell r="B789" t="str">
            <v>STR SUPPORT FOR OVERHEAD SIGN, TP I , STA -</v>
          </cell>
          <cell r="C789">
            <v>54</v>
          </cell>
          <cell r="D789">
            <v>54</v>
          </cell>
          <cell r="E789" t="str">
            <v>LS</v>
          </cell>
          <cell r="F789">
            <v>107426.86</v>
          </cell>
        </row>
        <row r="790">
          <cell r="A790" t="str">
            <v>638-1003</v>
          </cell>
          <cell r="B790" t="str">
            <v>STR SUPPORT FOR OVERHEAD SIGN, TP III, STA -</v>
          </cell>
          <cell r="C790">
            <v>36</v>
          </cell>
          <cell r="D790">
            <v>36</v>
          </cell>
          <cell r="E790" t="str">
            <v>LS</v>
          </cell>
          <cell r="F790">
            <v>36850.54</v>
          </cell>
        </row>
        <row r="791">
          <cell r="A791" t="str">
            <v>638-1004</v>
          </cell>
          <cell r="B791" t="str">
            <v>STR SUPPORT FOR OVERHEAD SIGN, TP IV , STA -</v>
          </cell>
          <cell r="C791">
            <v>1</v>
          </cell>
          <cell r="D791">
            <v>1</v>
          </cell>
          <cell r="E791" t="str">
            <v>LS</v>
          </cell>
          <cell r="F791">
            <v>160000</v>
          </cell>
        </row>
        <row r="792">
          <cell r="A792" t="str">
            <v>638-1011</v>
          </cell>
          <cell r="B792" t="str">
            <v>STR SUPPORT FOR OVERHEAD SIGN, TP I, MP -</v>
          </cell>
          <cell r="C792">
            <v>21</v>
          </cell>
          <cell r="D792">
            <v>21</v>
          </cell>
          <cell r="E792" t="str">
            <v>LS</v>
          </cell>
          <cell r="F792">
            <v>98428.57</v>
          </cell>
        </row>
        <row r="793">
          <cell r="A793" t="str">
            <v>638-1013</v>
          </cell>
          <cell r="B793" t="str">
            <v>STR SUPPORT FOR OVERHEAD SIGN, TP III, MP -</v>
          </cell>
          <cell r="C793">
            <v>12</v>
          </cell>
          <cell r="D793">
            <v>12</v>
          </cell>
          <cell r="E793" t="str">
            <v>LS</v>
          </cell>
          <cell r="F793">
            <v>44791.67</v>
          </cell>
        </row>
        <row r="794">
          <cell r="A794" t="str">
            <v>638-1017</v>
          </cell>
          <cell r="B794" t="str">
            <v>STR SUPPORT FOR OVERHEAD SIGN, TP VII, MP -</v>
          </cell>
          <cell r="C794">
            <v>1</v>
          </cell>
          <cell r="D794">
            <v>1</v>
          </cell>
          <cell r="E794" t="str">
            <v>LS</v>
          </cell>
          <cell r="F794">
            <v>28000</v>
          </cell>
        </row>
        <row r="795">
          <cell r="A795" t="str">
            <v>639-1240</v>
          </cell>
          <cell r="B795" t="str">
            <v>TREATED TIMBER POLE, CL 2, 40 FT</v>
          </cell>
          <cell r="C795">
            <v>17</v>
          </cell>
          <cell r="D795">
            <v>5</v>
          </cell>
          <cell r="E795" t="str">
            <v>EA</v>
          </cell>
          <cell r="F795">
            <v>2112.27</v>
          </cell>
        </row>
        <row r="796">
          <cell r="A796" t="str">
            <v>639-1535</v>
          </cell>
          <cell r="B796" t="str">
            <v>TREATED TIMBER POLE, CL 5, 35 FT</v>
          </cell>
          <cell r="C796">
            <v>1</v>
          </cell>
          <cell r="D796">
            <v>1</v>
          </cell>
          <cell r="E796" t="str">
            <v>EA</v>
          </cell>
          <cell r="F796">
            <v>1320</v>
          </cell>
        </row>
        <row r="797">
          <cell r="A797" t="str">
            <v>639-2001</v>
          </cell>
          <cell r="B797" t="str">
            <v>STEEL WIRE STRAND CABLE, 1/4 IN</v>
          </cell>
          <cell r="C797">
            <v>79265</v>
          </cell>
          <cell r="D797">
            <v>13</v>
          </cell>
          <cell r="E797" t="str">
            <v>LF</v>
          </cell>
          <cell r="F797">
            <v>3.9</v>
          </cell>
        </row>
        <row r="798">
          <cell r="A798" t="str">
            <v>639-2002</v>
          </cell>
          <cell r="B798" t="str">
            <v>STEEL WIRE STRAND CABLE, 3/8 IN</v>
          </cell>
          <cell r="C798">
            <v>27587</v>
          </cell>
          <cell r="D798">
            <v>29</v>
          </cell>
          <cell r="E798" t="str">
            <v>LF</v>
          </cell>
          <cell r="F798">
            <v>5.74</v>
          </cell>
        </row>
        <row r="799">
          <cell r="A799" t="str">
            <v>639-3001</v>
          </cell>
          <cell r="B799" t="str">
            <v>STEEL STRAIN POLE, TP I</v>
          </cell>
          <cell r="C799">
            <v>2</v>
          </cell>
          <cell r="D799">
            <v>1</v>
          </cell>
          <cell r="E799" t="str">
            <v>EA</v>
          </cell>
          <cell r="F799">
            <v>12300</v>
          </cell>
        </row>
        <row r="800">
          <cell r="A800" t="str">
            <v>639-3002</v>
          </cell>
          <cell r="B800" t="str">
            <v>STEEL STRAIN POLE, TP II</v>
          </cell>
          <cell r="C800">
            <v>10</v>
          </cell>
          <cell r="D800">
            <v>2</v>
          </cell>
          <cell r="E800" t="str">
            <v>EA</v>
          </cell>
          <cell r="F800">
            <v>10179.83</v>
          </cell>
        </row>
        <row r="801">
          <cell r="A801" t="str">
            <v>639-3003</v>
          </cell>
          <cell r="B801" t="str">
            <v>STEEL STRAIN POLE, TP III</v>
          </cell>
          <cell r="C801">
            <v>48</v>
          </cell>
          <cell r="D801">
            <v>6</v>
          </cell>
          <cell r="E801" t="str">
            <v>EA</v>
          </cell>
          <cell r="F801">
            <v>7139.84</v>
          </cell>
        </row>
        <row r="802">
          <cell r="A802" t="str">
            <v>639-3004</v>
          </cell>
          <cell r="B802" t="str">
            <v>STEEL STRAIN POLE, TP IV</v>
          </cell>
          <cell r="C802">
            <v>481</v>
          </cell>
          <cell r="D802">
            <v>246</v>
          </cell>
          <cell r="E802" t="str">
            <v>EA</v>
          </cell>
          <cell r="F802">
            <v>13280.59</v>
          </cell>
        </row>
        <row r="803">
          <cell r="A803" t="str">
            <v>639-3014</v>
          </cell>
          <cell r="B803" t="str">
            <v>STEEL STRAIN POLE, TP IV, INCL LUMINAIRE ARM</v>
          </cell>
          <cell r="C803">
            <v>111</v>
          </cell>
          <cell r="D803">
            <v>69</v>
          </cell>
          <cell r="E803" t="str">
            <v>EA</v>
          </cell>
          <cell r="F803">
            <v>14765.5</v>
          </cell>
        </row>
        <row r="804">
          <cell r="A804" t="str">
            <v>639-4002</v>
          </cell>
          <cell r="B804" t="str">
            <v>STRAIN POLE, TP II</v>
          </cell>
          <cell r="C804">
            <v>8</v>
          </cell>
          <cell r="D804">
            <v>4</v>
          </cell>
          <cell r="E804" t="str">
            <v>EA</v>
          </cell>
          <cell r="F804">
            <v>10103.75</v>
          </cell>
        </row>
        <row r="805">
          <cell r="A805" t="str">
            <v>639-4003</v>
          </cell>
          <cell r="B805" t="str">
            <v>STRAIN POLE, TP III</v>
          </cell>
          <cell r="C805">
            <v>78</v>
          </cell>
          <cell r="D805">
            <v>11</v>
          </cell>
          <cell r="E805" t="str">
            <v>EA</v>
          </cell>
          <cell r="F805">
            <v>9202.34</v>
          </cell>
        </row>
        <row r="806">
          <cell r="A806" t="str">
            <v>639-4004</v>
          </cell>
          <cell r="B806" t="str">
            <v>STRAIN POLE, TP IV</v>
          </cell>
          <cell r="C806">
            <v>434</v>
          </cell>
          <cell r="D806">
            <v>55</v>
          </cell>
          <cell r="E806" t="str">
            <v>EA</v>
          </cell>
          <cell r="F806">
            <v>9491.67</v>
          </cell>
        </row>
        <row r="807">
          <cell r="A807" t="str">
            <v>639-4014</v>
          </cell>
          <cell r="B807" t="str">
            <v>STRAIN POLE, TP IV, INCL LUMINAIRE ARM</v>
          </cell>
          <cell r="C807">
            <v>26</v>
          </cell>
          <cell r="D807">
            <v>13</v>
          </cell>
          <cell r="E807" t="str">
            <v>EA</v>
          </cell>
          <cell r="F807">
            <v>12417.11</v>
          </cell>
        </row>
        <row r="808">
          <cell r="A808" t="str">
            <v>639-5000</v>
          </cell>
          <cell r="B808" t="str">
            <v>PRESTRESSED CONC STRAIN POLE, TP -</v>
          </cell>
          <cell r="C808">
            <v>76</v>
          </cell>
          <cell r="D808">
            <v>11</v>
          </cell>
          <cell r="E808" t="str">
            <v>EA</v>
          </cell>
          <cell r="F808">
            <v>8528.19</v>
          </cell>
        </row>
        <row r="809">
          <cell r="A809" t="str">
            <v>641-1100</v>
          </cell>
          <cell r="B809" t="str">
            <v>GUARDRAIL, TP T</v>
          </cell>
          <cell r="C809">
            <v>99481.4</v>
          </cell>
          <cell r="D809">
            <v>156</v>
          </cell>
          <cell r="E809" t="str">
            <v>LF</v>
          </cell>
          <cell r="F809">
            <v>72.25</v>
          </cell>
        </row>
        <row r="810">
          <cell r="A810" t="str">
            <v>641-1200</v>
          </cell>
          <cell r="B810" t="str">
            <v>GUARDRAIL, TP W</v>
          </cell>
          <cell r="C810">
            <v>803850.27</v>
          </cell>
          <cell r="D810">
            <v>218</v>
          </cell>
          <cell r="E810" t="str">
            <v>LF</v>
          </cell>
          <cell r="F810">
            <v>21.2</v>
          </cell>
        </row>
        <row r="811">
          <cell r="A811" t="str">
            <v>641-2100</v>
          </cell>
          <cell r="B811" t="str">
            <v>DBL FACED GUARDRAIL, TP T</v>
          </cell>
          <cell r="C811">
            <v>1756</v>
          </cell>
          <cell r="D811">
            <v>2</v>
          </cell>
          <cell r="E811" t="str">
            <v>LF</v>
          </cell>
          <cell r="F811">
            <v>42.82</v>
          </cell>
        </row>
        <row r="812">
          <cell r="A812" t="str">
            <v>641-2200</v>
          </cell>
          <cell r="B812" t="str">
            <v>DBL FACED GUARDRAIL, TP W</v>
          </cell>
          <cell r="C812">
            <v>2565.5</v>
          </cell>
          <cell r="D812">
            <v>10</v>
          </cell>
          <cell r="E812" t="str">
            <v>LF</v>
          </cell>
          <cell r="F812">
            <v>34.700000000000003</v>
          </cell>
        </row>
        <row r="813">
          <cell r="A813" t="str">
            <v>641-5001</v>
          </cell>
          <cell r="B813" t="str">
            <v>GUARDRAIL ANCHORAGE, TP 1</v>
          </cell>
          <cell r="C813">
            <v>1406</v>
          </cell>
          <cell r="D813">
            <v>179</v>
          </cell>
          <cell r="E813" t="str">
            <v>EA</v>
          </cell>
          <cell r="F813">
            <v>1186.6600000000001</v>
          </cell>
        </row>
        <row r="814">
          <cell r="A814" t="str">
            <v>641-5005</v>
          </cell>
          <cell r="B814" t="str">
            <v>GUARDRAIL ANCHORAGE, TP 5</v>
          </cell>
          <cell r="C814">
            <v>138</v>
          </cell>
          <cell r="D814">
            <v>4</v>
          </cell>
          <cell r="E814" t="str">
            <v>EA</v>
          </cell>
          <cell r="F814">
            <v>698.26</v>
          </cell>
        </row>
        <row r="815">
          <cell r="A815" t="str">
            <v>641-5006</v>
          </cell>
          <cell r="B815" t="str">
            <v>GUARDRAIL ANCHORAGE, TP 6</v>
          </cell>
          <cell r="C815">
            <v>65</v>
          </cell>
          <cell r="D815">
            <v>8</v>
          </cell>
          <cell r="E815" t="str">
            <v>EA</v>
          </cell>
          <cell r="F815">
            <v>575.94000000000005</v>
          </cell>
        </row>
        <row r="816">
          <cell r="A816" t="str">
            <v>641-5012</v>
          </cell>
          <cell r="B816" t="str">
            <v>GUARDRAIL ANCHORAGE, TP 12</v>
          </cell>
          <cell r="C816">
            <v>1021</v>
          </cell>
          <cell r="D816">
            <v>109</v>
          </cell>
          <cell r="E816" t="str">
            <v>EA</v>
          </cell>
          <cell r="F816">
            <v>2391.2600000000002</v>
          </cell>
        </row>
        <row r="817">
          <cell r="A817" t="str">
            <v>641-5015</v>
          </cell>
          <cell r="B817" t="str">
            <v>GUARDRAIL TERMINAL, TP 12A, 31 IN, TANGENT, ENERGY-ABSORBING</v>
          </cell>
          <cell r="C817">
            <v>1330</v>
          </cell>
          <cell r="D817">
            <v>80</v>
          </cell>
          <cell r="E817" t="str">
            <v>EA</v>
          </cell>
          <cell r="F817">
            <v>3281.86</v>
          </cell>
        </row>
        <row r="818">
          <cell r="A818" t="str">
            <v>641-5020</v>
          </cell>
          <cell r="B818" t="str">
            <v>GUARDRAIL TERMINAL, TP 12B, 31 IN, FLARED, ENERGY-ABSORBING</v>
          </cell>
          <cell r="C818">
            <v>144</v>
          </cell>
          <cell r="D818">
            <v>29</v>
          </cell>
          <cell r="E818" t="str">
            <v>EA</v>
          </cell>
          <cell r="F818">
            <v>2949.49</v>
          </cell>
        </row>
        <row r="819">
          <cell r="A819" t="str">
            <v>641-5025</v>
          </cell>
          <cell r="B819" t="str">
            <v>GUARDRAIL TERMINAL, TP 12C, 31 IN, FLARED, NON-ENERGY-ABSORBING</v>
          </cell>
          <cell r="C819">
            <v>28</v>
          </cell>
          <cell r="D819">
            <v>5</v>
          </cell>
          <cell r="E819" t="str">
            <v>EA</v>
          </cell>
          <cell r="F819">
            <v>3001</v>
          </cell>
        </row>
        <row r="820">
          <cell r="A820" t="str">
            <v>641-6000</v>
          </cell>
          <cell r="B820" t="str">
            <v>GUARDRAIL ANCHORAGE TP 10D, SPCL DES</v>
          </cell>
          <cell r="C820">
            <v>5</v>
          </cell>
          <cell r="D820">
            <v>3</v>
          </cell>
          <cell r="E820" t="str">
            <v>EA</v>
          </cell>
          <cell r="F820">
            <v>7783.33</v>
          </cell>
        </row>
        <row r="821">
          <cell r="A821" t="str">
            <v>641-9912</v>
          </cell>
          <cell r="B821" t="str">
            <v>TEMPORARY GUARDRAIL ANCHORAGE, TP 12</v>
          </cell>
          <cell r="C821">
            <v>27</v>
          </cell>
          <cell r="D821">
            <v>1</v>
          </cell>
          <cell r="E821" t="str">
            <v>EA</v>
          </cell>
          <cell r="F821">
            <v>2425</v>
          </cell>
        </row>
        <row r="822">
          <cell r="A822" t="str">
            <v>642-0100</v>
          </cell>
          <cell r="B822" t="str">
            <v>CABLE BARRIER</v>
          </cell>
          <cell r="C822">
            <v>963380</v>
          </cell>
          <cell r="D822">
            <v>8</v>
          </cell>
          <cell r="E822" t="str">
            <v>LF</v>
          </cell>
          <cell r="F822">
            <v>21.65</v>
          </cell>
        </row>
        <row r="823">
          <cell r="A823" t="str">
            <v>642-0300</v>
          </cell>
          <cell r="B823" t="str">
            <v>CABLE TERMINAL (NCHRP 350 TL-3 COMPLIANT)</v>
          </cell>
          <cell r="C823">
            <v>316</v>
          </cell>
          <cell r="D823">
            <v>8</v>
          </cell>
          <cell r="E823" t="str">
            <v>EA</v>
          </cell>
          <cell r="F823">
            <v>2616.1799999999998</v>
          </cell>
        </row>
        <row r="824">
          <cell r="A824" t="str">
            <v>643-0010</v>
          </cell>
          <cell r="B824" t="str">
            <v>FIELD FENCE WOVEN WIRE</v>
          </cell>
          <cell r="C824">
            <v>125832</v>
          </cell>
          <cell r="D824">
            <v>27</v>
          </cell>
          <cell r="E824" t="str">
            <v>LF</v>
          </cell>
          <cell r="F824">
            <v>7.99</v>
          </cell>
        </row>
        <row r="825">
          <cell r="A825" t="str">
            <v>643-0050</v>
          </cell>
          <cell r="B825" t="str">
            <v>TEMPORARY FIELD FENCE</v>
          </cell>
          <cell r="C825">
            <v>605</v>
          </cell>
          <cell r="D825">
            <v>2</v>
          </cell>
          <cell r="E825" t="str">
            <v>LF</v>
          </cell>
          <cell r="F825">
            <v>7</v>
          </cell>
        </row>
        <row r="826">
          <cell r="A826" t="str">
            <v>643-0103</v>
          </cell>
          <cell r="B826" t="str">
            <v>FIELD FENCE BARBED WIRE, 3 STRANDS</v>
          </cell>
          <cell r="C826">
            <v>5195</v>
          </cell>
          <cell r="D826">
            <v>4</v>
          </cell>
          <cell r="E826" t="str">
            <v>LF</v>
          </cell>
          <cell r="F826">
            <v>6.1</v>
          </cell>
        </row>
        <row r="827">
          <cell r="A827" t="str">
            <v>643-0104</v>
          </cell>
          <cell r="B827" t="str">
            <v>FIELD FENCE BARBED WIRE, 4 STRANDS</v>
          </cell>
          <cell r="C827">
            <v>7133</v>
          </cell>
          <cell r="D827">
            <v>7</v>
          </cell>
          <cell r="E827" t="str">
            <v>LF</v>
          </cell>
          <cell r="F827">
            <v>6.56</v>
          </cell>
        </row>
        <row r="828">
          <cell r="A828" t="str">
            <v>643-0105</v>
          </cell>
          <cell r="B828" t="str">
            <v>FIELD FENCE BARBED WIRE, 5 STRANDS</v>
          </cell>
          <cell r="C828">
            <v>33962</v>
          </cell>
          <cell r="D828">
            <v>14</v>
          </cell>
          <cell r="E828" t="str">
            <v>LF</v>
          </cell>
          <cell r="F828">
            <v>7.28</v>
          </cell>
        </row>
        <row r="829">
          <cell r="A829" t="str">
            <v>643-0155</v>
          </cell>
          <cell r="B829" t="str">
            <v>FIELD FENCE SPCL DESIGN</v>
          </cell>
          <cell r="C829">
            <v>7485</v>
          </cell>
          <cell r="D829">
            <v>3</v>
          </cell>
          <cell r="E829" t="str">
            <v>LF</v>
          </cell>
          <cell r="F829">
            <v>14.7</v>
          </cell>
        </row>
        <row r="830">
          <cell r="A830" t="str">
            <v>643-0204</v>
          </cell>
          <cell r="B830" t="str">
            <v>FIELD FENCE SMOOTH WIRE, 4 STRANDS</v>
          </cell>
          <cell r="C830">
            <v>1395</v>
          </cell>
          <cell r="D830">
            <v>1</v>
          </cell>
          <cell r="E830" t="str">
            <v>LF</v>
          </cell>
          <cell r="F830">
            <v>4</v>
          </cell>
        </row>
        <row r="831">
          <cell r="A831" t="str">
            <v>643-1132</v>
          </cell>
          <cell r="B831" t="str">
            <v>CH LK FENCE, ZC COAT, 4 FT, 9 GA</v>
          </cell>
          <cell r="C831">
            <v>2379</v>
          </cell>
          <cell r="D831">
            <v>7</v>
          </cell>
          <cell r="E831" t="str">
            <v>LF</v>
          </cell>
          <cell r="F831">
            <v>30.01</v>
          </cell>
        </row>
        <row r="832">
          <cell r="A832" t="str">
            <v>643-1137</v>
          </cell>
          <cell r="B832" t="str">
            <v>CH LK FENCE, ZC COAT, 5 FT, 9 GA</v>
          </cell>
          <cell r="C832">
            <v>519</v>
          </cell>
          <cell r="D832">
            <v>1</v>
          </cell>
          <cell r="E832" t="str">
            <v>LF</v>
          </cell>
          <cell r="F832">
            <v>16.899999999999999</v>
          </cell>
        </row>
        <row r="833">
          <cell r="A833" t="str">
            <v>643-1138</v>
          </cell>
          <cell r="B833" t="str">
            <v>CH LK FENCE, ZC COAT, 5 FT, 11 GA</v>
          </cell>
          <cell r="C833">
            <v>129</v>
          </cell>
          <cell r="D833">
            <v>1</v>
          </cell>
          <cell r="E833" t="str">
            <v>LF</v>
          </cell>
          <cell r="F833">
            <v>30</v>
          </cell>
        </row>
        <row r="834">
          <cell r="A834" t="str">
            <v>643-1152</v>
          </cell>
          <cell r="B834" t="str">
            <v>CH LK FENCE, ZC COAT, 6 FT, 9 GA</v>
          </cell>
          <cell r="C834">
            <v>24590</v>
          </cell>
          <cell r="D834">
            <v>28</v>
          </cell>
          <cell r="E834" t="str">
            <v>LF</v>
          </cell>
          <cell r="F834">
            <v>44.47</v>
          </cell>
        </row>
        <row r="835">
          <cell r="A835" t="str">
            <v>643-1171</v>
          </cell>
          <cell r="B835" t="str">
            <v>CH LK FENCE, ZC COAT, 8 FT, 9 GA</v>
          </cell>
          <cell r="C835">
            <v>18316</v>
          </cell>
          <cell r="D835">
            <v>2</v>
          </cell>
          <cell r="E835" t="str">
            <v>LF</v>
          </cell>
          <cell r="F835">
            <v>18.5</v>
          </cell>
        </row>
        <row r="836">
          <cell r="A836" t="str">
            <v>643-2147</v>
          </cell>
          <cell r="B836" t="str">
            <v>CH LK FENCE W/EXT ARMS &amp; BARBED WIRE, ZC COAT, 5 FT, 9 GA</v>
          </cell>
          <cell r="C836">
            <v>75</v>
          </cell>
          <cell r="D836">
            <v>2</v>
          </cell>
          <cell r="E836" t="str">
            <v>LF</v>
          </cell>
          <cell r="F836">
            <v>102.5</v>
          </cell>
        </row>
        <row r="837">
          <cell r="A837" t="str">
            <v>643-2152</v>
          </cell>
          <cell r="B837" t="str">
            <v>CH LK FENCE W/EXT ARMS &amp; BARBED WIRE, ZC COAT, 6 FT, 9 GA</v>
          </cell>
          <cell r="C837">
            <v>6564</v>
          </cell>
          <cell r="D837">
            <v>3</v>
          </cell>
          <cell r="E837" t="str">
            <v>LF</v>
          </cell>
          <cell r="F837">
            <v>16.52</v>
          </cell>
        </row>
        <row r="838">
          <cell r="A838" t="str">
            <v>643-2156</v>
          </cell>
          <cell r="B838" t="str">
            <v>CH LK FENCE W/EXT ARMS &amp; BARBED WIRE, ZC COAT, 7 FT, 9 GA</v>
          </cell>
          <cell r="C838">
            <v>1465</v>
          </cell>
          <cell r="D838">
            <v>2</v>
          </cell>
          <cell r="E838" t="str">
            <v>LF</v>
          </cell>
          <cell r="F838">
            <v>20.34</v>
          </cell>
        </row>
        <row r="839">
          <cell r="A839" t="str">
            <v>643-2162</v>
          </cell>
          <cell r="B839" t="str">
            <v>CH LK FENCE W/EXT ARMS &amp; BARBED WIRE, ZC COAT, 8 FT, 9 GA</v>
          </cell>
          <cell r="C839">
            <v>5060</v>
          </cell>
          <cell r="D839">
            <v>2</v>
          </cell>
          <cell r="E839" t="str">
            <v>LF</v>
          </cell>
          <cell r="F839">
            <v>33.74</v>
          </cell>
        </row>
        <row r="840">
          <cell r="A840" t="str">
            <v>643-2163</v>
          </cell>
          <cell r="B840" t="str">
            <v>CH LK FENCE W/EXT ARMS &amp; BARBED WIRE, ZC COAT, 8 FT, 11 GA</v>
          </cell>
          <cell r="C840">
            <v>10401</v>
          </cell>
          <cell r="D840">
            <v>2</v>
          </cell>
          <cell r="E840" t="str">
            <v>LF</v>
          </cell>
          <cell r="F840">
            <v>21.65</v>
          </cell>
        </row>
        <row r="841">
          <cell r="A841" t="str">
            <v>643-4000</v>
          </cell>
          <cell r="B841" t="str">
            <v>WOVEN WIRE FENCE</v>
          </cell>
          <cell r="C841">
            <v>60701</v>
          </cell>
          <cell r="D841">
            <v>6</v>
          </cell>
          <cell r="E841" t="str">
            <v>LF</v>
          </cell>
          <cell r="F841">
            <v>8.2100000000000009</v>
          </cell>
        </row>
        <row r="842">
          <cell r="A842" t="str">
            <v>643-5000</v>
          </cell>
          <cell r="B842" t="str">
            <v>WOVEN WIRE SPECIAL DESIGN GAME FENCE</v>
          </cell>
          <cell r="C842">
            <v>24310</v>
          </cell>
          <cell r="D842">
            <v>2</v>
          </cell>
          <cell r="E842" t="str">
            <v>LF</v>
          </cell>
          <cell r="F842">
            <v>11.06</v>
          </cell>
        </row>
        <row r="843">
          <cell r="A843" t="str">
            <v>643-8000</v>
          </cell>
          <cell r="B843" t="str">
            <v>GATE, FIELD FENCE -</v>
          </cell>
          <cell r="C843">
            <v>45</v>
          </cell>
          <cell r="D843">
            <v>17</v>
          </cell>
          <cell r="E843" t="str">
            <v>EA</v>
          </cell>
          <cell r="F843">
            <v>845.1</v>
          </cell>
        </row>
        <row r="844">
          <cell r="A844" t="str">
            <v>643-8001</v>
          </cell>
          <cell r="B844" t="str">
            <v>GATE, GALVANIZED METAL-</v>
          </cell>
          <cell r="C844">
            <v>42</v>
          </cell>
          <cell r="D844">
            <v>10</v>
          </cell>
          <cell r="E844" t="str">
            <v>EA</v>
          </cell>
          <cell r="F844">
            <v>816</v>
          </cell>
        </row>
        <row r="845">
          <cell r="A845" t="str">
            <v>643-8010</v>
          </cell>
          <cell r="B845" t="str">
            <v>GATE, CHAIN LINK ZC COAT -</v>
          </cell>
          <cell r="C845">
            <v>29</v>
          </cell>
          <cell r="D845">
            <v>16</v>
          </cell>
          <cell r="E845" t="str">
            <v>EA</v>
          </cell>
          <cell r="F845">
            <v>1103.5</v>
          </cell>
        </row>
        <row r="846">
          <cell r="A846" t="str">
            <v>643-8040</v>
          </cell>
          <cell r="B846" t="str">
            <v>GATE, WOVEN WIRE -</v>
          </cell>
          <cell r="C846">
            <v>1</v>
          </cell>
          <cell r="D846">
            <v>1</v>
          </cell>
          <cell r="E846" t="str">
            <v>EA</v>
          </cell>
          <cell r="F846">
            <v>608.4</v>
          </cell>
        </row>
        <row r="847">
          <cell r="A847" t="str">
            <v>643-8103</v>
          </cell>
          <cell r="B847" t="str">
            <v>BARBED WIRE FENCE, 3 STRAND</v>
          </cell>
          <cell r="C847">
            <v>1859</v>
          </cell>
          <cell r="D847">
            <v>1</v>
          </cell>
          <cell r="E847" t="str">
            <v>LF</v>
          </cell>
          <cell r="F847">
            <v>5.53</v>
          </cell>
        </row>
        <row r="848">
          <cell r="A848" t="str">
            <v>643-8200</v>
          </cell>
          <cell r="B848" t="str">
            <v>BARRIER FENCE (ORANGE), 4 FT</v>
          </cell>
          <cell r="C848">
            <v>649478</v>
          </cell>
          <cell r="D848">
            <v>199</v>
          </cell>
          <cell r="E848" t="str">
            <v>LF</v>
          </cell>
          <cell r="F848">
            <v>2.4</v>
          </cell>
        </row>
        <row r="849">
          <cell r="A849" t="str">
            <v>643-8210</v>
          </cell>
          <cell r="B849" t="str">
            <v>WOOD FENCE -</v>
          </cell>
          <cell r="C849">
            <v>162</v>
          </cell>
          <cell r="D849">
            <v>1</v>
          </cell>
          <cell r="E849" t="str">
            <v>LF</v>
          </cell>
          <cell r="F849">
            <v>52.5</v>
          </cell>
        </row>
        <row r="850">
          <cell r="A850" t="str">
            <v>643-8300</v>
          </cell>
          <cell r="B850" t="str">
            <v>ORNAMENTAL FENCE</v>
          </cell>
          <cell r="C850">
            <v>3876</v>
          </cell>
          <cell r="D850">
            <v>6</v>
          </cell>
          <cell r="E850" t="str">
            <v>LF</v>
          </cell>
          <cell r="F850">
            <v>161.46</v>
          </cell>
        </row>
        <row r="851">
          <cell r="A851" t="str">
            <v>643-8405</v>
          </cell>
          <cell r="B851" t="str">
            <v>FENCE, SPECIAL DESIGN -</v>
          </cell>
          <cell r="C851">
            <v>2334.35</v>
          </cell>
          <cell r="D851">
            <v>2</v>
          </cell>
          <cell r="E851" t="str">
            <v>LF</v>
          </cell>
          <cell r="F851">
            <v>69.37</v>
          </cell>
        </row>
        <row r="852">
          <cell r="A852" t="str">
            <v>647-0200</v>
          </cell>
          <cell r="B852" t="str">
            <v>TRAFFIC DETECTION LOOP SYSTEM, NO-</v>
          </cell>
          <cell r="C852">
            <v>2</v>
          </cell>
          <cell r="D852">
            <v>2</v>
          </cell>
          <cell r="E852" t="str">
            <v>LS</v>
          </cell>
          <cell r="F852">
            <v>12450</v>
          </cell>
        </row>
        <row r="853">
          <cell r="A853" t="str">
            <v>647-0220</v>
          </cell>
          <cell r="B853" t="str">
            <v>TRAFFIC SIGNAL INSTALLATION, TEMPORARY</v>
          </cell>
          <cell r="C853">
            <v>5</v>
          </cell>
          <cell r="D853">
            <v>5</v>
          </cell>
          <cell r="E853" t="str">
            <v>LS</v>
          </cell>
          <cell r="F853">
            <v>42601</v>
          </cell>
        </row>
        <row r="854">
          <cell r="A854" t="str">
            <v>647-1000</v>
          </cell>
          <cell r="B854" t="str">
            <v>TRAFFIC SIGNAL INSTALLATION NO -</v>
          </cell>
          <cell r="C854">
            <v>421</v>
          </cell>
          <cell r="D854">
            <v>421</v>
          </cell>
          <cell r="E854" t="str">
            <v>LS</v>
          </cell>
          <cell r="F854">
            <v>67779.25</v>
          </cell>
        </row>
        <row r="855">
          <cell r="A855" t="str">
            <v>647-1300</v>
          </cell>
          <cell r="B855" t="str">
            <v>GPS PREEMPTION SYSTEM INTERSECTION ASSEMBLY</v>
          </cell>
          <cell r="C855">
            <v>4</v>
          </cell>
          <cell r="D855">
            <v>1</v>
          </cell>
          <cell r="E855" t="str">
            <v>EA</v>
          </cell>
          <cell r="F855">
            <v>4514.67</v>
          </cell>
        </row>
        <row r="856">
          <cell r="A856" t="str">
            <v>647-1310</v>
          </cell>
          <cell r="B856" t="str">
            <v>PREEMPTION TIMING AND TURN-ON SERVICE</v>
          </cell>
          <cell r="C856">
            <v>4</v>
          </cell>
          <cell r="D856">
            <v>1</v>
          </cell>
          <cell r="E856" t="str">
            <v>EA</v>
          </cell>
          <cell r="F856">
            <v>1128.67</v>
          </cell>
        </row>
        <row r="857">
          <cell r="A857" t="str">
            <v>647-1330</v>
          </cell>
          <cell r="B857" t="str">
            <v>GPS PREEMPTION SYSTEM TRAINING</v>
          </cell>
          <cell r="C857">
            <v>1</v>
          </cell>
          <cell r="D857">
            <v>1</v>
          </cell>
          <cell r="E857" t="str">
            <v>LS</v>
          </cell>
          <cell r="F857">
            <v>3386.01</v>
          </cell>
        </row>
        <row r="858">
          <cell r="A858" t="str">
            <v>647-2120</v>
          </cell>
          <cell r="B858" t="str">
            <v>PULL BOX, PB-2</v>
          </cell>
          <cell r="C858">
            <v>328</v>
          </cell>
          <cell r="D858">
            <v>14</v>
          </cell>
          <cell r="E858" t="str">
            <v>EA</v>
          </cell>
          <cell r="F858">
            <v>488.53</v>
          </cell>
        </row>
        <row r="859">
          <cell r="A859" t="str">
            <v>647-2130</v>
          </cell>
          <cell r="B859" t="str">
            <v>PULL BOX, PB-3</v>
          </cell>
          <cell r="C859">
            <v>94</v>
          </cell>
          <cell r="D859">
            <v>7</v>
          </cell>
          <cell r="E859" t="str">
            <v>EA</v>
          </cell>
          <cell r="F859">
            <v>647.45000000000005</v>
          </cell>
        </row>
        <row r="860">
          <cell r="A860" t="str">
            <v>647-2140</v>
          </cell>
          <cell r="B860" t="str">
            <v>PULL BOX, PB-4</v>
          </cell>
          <cell r="C860">
            <v>19</v>
          </cell>
          <cell r="D860">
            <v>6</v>
          </cell>
          <cell r="E860" t="str">
            <v>EA</v>
          </cell>
          <cell r="F860">
            <v>1395.97</v>
          </cell>
        </row>
        <row r="861">
          <cell r="A861" t="str">
            <v>647-2141</v>
          </cell>
          <cell r="B861" t="str">
            <v>PULL BOX, PB-4S</v>
          </cell>
          <cell r="C861">
            <v>40</v>
          </cell>
          <cell r="D861">
            <v>7</v>
          </cell>
          <cell r="E861" t="str">
            <v>EA</v>
          </cell>
          <cell r="F861">
            <v>1102.75</v>
          </cell>
        </row>
        <row r="862">
          <cell r="A862" t="str">
            <v>647-2150</v>
          </cell>
          <cell r="B862" t="str">
            <v>PULL BOX, PB-5</v>
          </cell>
          <cell r="C862">
            <v>50</v>
          </cell>
          <cell r="D862">
            <v>10</v>
          </cell>
          <cell r="E862" t="str">
            <v>EA</v>
          </cell>
          <cell r="F862">
            <v>1577.7</v>
          </cell>
        </row>
        <row r="863">
          <cell r="A863" t="str">
            <v>647-2151</v>
          </cell>
          <cell r="B863" t="str">
            <v>PULL BOX, PB-5S</v>
          </cell>
          <cell r="C863">
            <v>6</v>
          </cell>
          <cell r="D863">
            <v>2</v>
          </cell>
          <cell r="E863" t="str">
            <v>EA</v>
          </cell>
          <cell r="F863">
            <v>1197.3699999999999</v>
          </cell>
        </row>
        <row r="864">
          <cell r="A864" t="str">
            <v>647-2160</v>
          </cell>
          <cell r="B864" t="str">
            <v>PULL BOX, PB-6</v>
          </cell>
          <cell r="C864">
            <v>228</v>
          </cell>
          <cell r="D864">
            <v>16</v>
          </cell>
          <cell r="E864" t="str">
            <v>EA</v>
          </cell>
          <cell r="F864">
            <v>1525.98</v>
          </cell>
        </row>
        <row r="865">
          <cell r="A865" t="str">
            <v>647-2170</v>
          </cell>
          <cell r="B865" t="str">
            <v>PULL BOX, PB-7</v>
          </cell>
          <cell r="C865">
            <v>83</v>
          </cell>
          <cell r="D865">
            <v>16</v>
          </cell>
          <cell r="E865" t="str">
            <v>EA</v>
          </cell>
          <cell r="F865">
            <v>1797.97</v>
          </cell>
        </row>
        <row r="866">
          <cell r="A866" t="str">
            <v>647-3000</v>
          </cell>
          <cell r="B866" t="str">
            <v>INTERNALLY ILLUMINATED STREET SIGN</v>
          </cell>
          <cell r="C866">
            <v>27</v>
          </cell>
          <cell r="D866">
            <v>3</v>
          </cell>
          <cell r="E866" t="str">
            <v>EA</v>
          </cell>
          <cell r="F866">
            <v>4494.95</v>
          </cell>
        </row>
        <row r="867">
          <cell r="A867" t="str">
            <v>647-3100</v>
          </cell>
          <cell r="B867" t="str">
            <v>INTERNALLY ILLUMINATED STREET NAME SIGN CONTROL  ASSEMBLY</v>
          </cell>
          <cell r="C867">
            <v>7</v>
          </cell>
          <cell r="D867">
            <v>3</v>
          </cell>
          <cell r="E867" t="str">
            <v>EA</v>
          </cell>
          <cell r="F867">
            <v>1321.07</v>
          </cell>
        </row>
        <row r="868">
          <cell r="A868" t="str">
            <v>647-5230</v>
          </cell>
          <cell r="B868" t="str">
            <v>SIGNAL ASSEMBLY, FLASHING SCHOOL, COMPLETE</v>
          </cell>
          <cell r="C868">
            <v>23</v>
          </cell>
          <cell r="D868">
            <v>13</v>
          </cell>
          <cell r="E868" t="str">
            <v>EA</v>
          </cell>
          <cell r="F868">
            <v>8005.08</v>
          </cell>
        </row>
        <row r="869">
          <cell r="A869" t="str">
            <v>647-6057</v>
          </cell>
          <cell r="B869" t="str">
            <v>PEDESTAL POLE</v>
          </cell>
          <cell r="C869">
            <v>4</v>
          </cell>
          <cell r="D869">
            <v>1</v>
          </cell>
          <cell r="E869" t="str">
            <v>EA</v>
          </cell>
          <cell r="F869">
            <v>1096.95</v>
          </cell>
        </row>
        <row r="870">
          <cell r="A870" t="str">
            <v>647-6200</v>
          </cell>
          <cell r="B870" t="str">
            <v>LOOP DETECTOR, 6 FT X 6 FT, BIPOLE</v>
          </cell>
          <cell r="C870">
            <v>4098</v>
          </cell>
          <cell r="D870">
            <v>205</v>
          </cell>
          <cell r="E870" t="str">
            <v>EA</v>
          </cell>
          <cell r="F870">
            <v>699.78</v>
          </cell>
        </row>
        <row r="871">
          <cell r="A871" t="str">
            <v>647-6250</v>
          </cell>
          <cell r="B871" t="str">
            <v>LOOP DETECTOR, 6 FT X 40 FT, BIPOLE</v>
          </cell>
          <cell r="C871">
            <v>682</v>
          </cell>
          <cell r="D871">
            <v>44</v>
          </cell>
          <cell r="E871" t="str">
            <v>EA</v>
          </cell>
          <cell r="F871">
            <v>1020.57</v>
          </cell>
        </row>
        <row r="872">
          <cell r="A872" t="str">
            <v>647-6300</v>
          </cell>
          <cell r="B872" t="str">
            <v>LOOP DETECTOR, 6 FT X 40 FT, QUADRUPOLE</v>
          </cell>
          <cell r="C872">
            <v>4193</v>
          </cell>
          <cell r="D872">
            <v>203</v>
          </cell>
          <cell r="E872" t="str">
            <v>EA</v>
          </cell>
          <cell r="F872">
            <v>1084.27</v>
          </cell>
        </row>
        <row r="873">
          <cell r="A873" t="str">
            <v>648-1350</v>
          </cell>
          <cell r="B873" t="str">
            <v>IMPACT ATTENUATOR UNIT, TYPE P -</v>
          </cell>
          <cell r="C873">
            <v>92</v>
          </cell>
          <cell r="D873">
            <v>23</v>
          </cell>
          <cell r="E873" t="str">
            <v>EA</v>
          </cell>
          <cell r="F873">
            <v>22050.79</v>
          </cell>
        </row>
        <row r="874">
          <cell r="A874" t="str">
            <v>648-1550</v>
          </cell>
          <cell r="B874" t="str">
            <v>IMPACT ATTENUATOR UNIT, TYPE S -</v>
          </cell>
          <cell r="C874">
            <v>5</v>
          </cell>
          <cell r="D874">
            <v>5</v>
          </cell>
          <cell r="E874" t="str">
            <v>EA</v>
          </cell>
          <cell r="F874">
            <v>36419.67</v>
          </cell>
        </row>
        <row r="875">
          <cell r="A875" t="str">
            <v>649-0018</v>
          </cell>
          <cell r="B875" t="str">
            <v>CONCRETE GLARE SCREEN, 18 INCH</v>
          </cell>
          <cell r="C875">
            <v>13101</v>
          </cell>
          <cell r="D875">
            <v>4</v>
          </cell>
          <cell r="E875" t="str">
            <v>LF</v>
          </cell>
          <cell r="F875">
            <v>61.53</v>
          </cell>
        </row>
        <row r="876">
          <cell r="A876" t="str">
            <v>649-0027</v>
          </cell>
          <cell r="B876" t="str">
            <v>CONCRETE GLARE SCREEN, 27 INCH</v>
          </cell>
          <cell r="C876">
            <v>406</v>
          </cell>
          <cell r="D876">
            <v>2</v>
          </cell>
          <cell r="E876" t="str">
            <v>LF</v>
          </cell>
          <cell r="F876">
            <v>227.5</v>
          </cell>
        </row>
        <row r="877">
          <cell r="A877" t="str">
            <v>652-0091</v>
          </cell>
          <cell r="B877" t="str">
            <v>PAVEMENT MARKING, SYMBOL, TP 1</v>
          </cell>
          <cell r="C877">
            <v>79</v>
          </cell>
          <cell r="D877">
            <v>6</v>
          </cell>
          <cell r="E877" t="str">
            <v>EA</v>
          </cell>
          <cell r="F877">
            <v>123.52</v>
          </cell>
        </row>
        <row r="878">
          <cell r="A878" t="str">
            <v>652-0094</v>
          </cell>
          <cell r="B878" t="str">
            <v>PAVEMENT MARKING, SYMBOL, TP 4</v>
          </cell>
          <cell r="C878">
            <v>266</v>
          </cell>
          <cell r="D878">
            <v>18</v>
          </cell>
          <cell r="E878" t="str">
            <v>EA</v>
          </cell>
          <cell r="F878">
            <v>93.21</v>
          </cell>
        </row>
        <row r="879">
          <cell r="A879" t="str">
            <v>652-0095</v>
          </cell>
          <cell r="B879" t="str">
            <v>PAVEMENT MARKING, HANDICAP SYMBOL</v>
          </cell>
          <cell r="C879">
            <v>2</v>
          </cell>
          <cell r="D879">
            <v>1</v>
          </cell>
          <cell r="E879" t="str">
            <v>EA</v>
          </cell>
          <cell r="F879">
            <v>165</v>
          </cell>
        </row>
        <row r="880">
          <cell r="A880" t="str">
            <v>652-0100</v>
          </cell>
          <cell r="B880" t="str">
            <v>PAVEMENT MARKING, RR-HWY CROSSING SYMBOL</v>
          </cell>
          <cell r="C880">
            <v>93</v>
          </cell>
          <cell r="D880">
            <v>8</v>
          </cell>
          <cell r="E880" t="str">
            <v>EA</v>
          </cell>
          <cell r="F880">
            <v>290.42</v>
          </cell>
        </row>
        <row r="881">
          <cell r="A881" t="str">
            <v>652-0105</v>
          </cell>
          <cell r="B881" t="str">
            <v>PAVEMENT MARKING, BIKE SHARED LANE SYMBOL</v>
          </cell>
          <cell r="C881">
            <v>28</v>
          </cell>
          <cell r="D881">
            <v>3</v>
          </cell>
          <cell r="E881" t="str">
            <v>EA</v>
          </cell>
          <cell r="F881">
            <v>137.33000000000001</v>
          </cell>
        </row>
        <row r="882">
          <cell r="A882" t="str">
            <v>652-0110</v>
          </cell>
          <cell r="B882" t="str">
            <v>PAVEMENT MARKING, ARROW, TP 1</v>
          </cell>
          <cell r="C882">
            <v>242</v>
          </cell>
          <cell r="D882">
            <v>16</v>
          </cell>
          <cell r="E882" t="str">
            <v>EA</v>
          </cell>
          <cell r="F882">
            <v>69.010000000000005</v>
          </cell>
        </row>
        <row r="883">
          <cell r="A883" t="str">
            <v>652-0120</v>
          </cell>
          <cell r="B883" t="str">
            <v>PAVEMENT MARKING, ARROW, TP 2</v>
          </cell>
          <cell r="C883">
            <v>225</v>
          </cell>
          <cell r="D883">
            <v>13</v>
          </cell>
          <cell r="E883" t="str">
            <v>EA</v>
          </cell>
          <cell r="F883">
            <v>102.15</v>
          </cell>
        </row>
        <row r="884">
          <cell r="A884" t="str">
            <v>652-0130</v>
          </cell>
          <cell r="B884" t="str">
            <v>PAVEMENT MARKING, ARROW, TP 3</v>
          </cell>
          <cell r="C884">
            <v>2</v>
          </cell>
          <cell r="D884">
            <v>1</v>
          </cell>
          <cell r="E884" t="str">
            <v>EA</v>
          </cell>
          <cell r="F884">
            <v>50</v>
          </cell>
        </row>
        <row r="885">
          <cell r="A885" t="str">
            <v>652-0210</v>
          </cell>
          <cell r="B885" t="str">
            <v>PAVEMENT MARKING, WORD, TP 1</v>
          </cell>
          <cell r="C885">
            <v>24</v>
          </cell>
          <cell r="D885">
            <v>5</v>
          </cell>
          <cell r="E885" t="str">
            <v>EA</v>
          </cell>
          <cell r="F885">
            <v>203.49</v>
          </cell>
        </row>
        <row r="886">
          <cell r="A886" t="str">
            <v>652-2501</v>
          </cell>
          <cell r="B886" t="str">
            <v>SOLID TRAFFIC STRIPE, 5 IN, WHITE</v>
          </cell>
          <cell r="C886">
            <v>6642.19</v>
          </cell>
          <cell r="D886">
            <v>124</v>
          </cell>
          <cell r="E886" t="str">
            <v>LM</v>
          </cell>
          <cell r="F886">
            <v>867.54</v>
          </cell>
        </row>
        <row r="887">
          <cell r="A887" t="str">
            <v>652-2502</v>
          </cell>
          <cell r="B887" t="str">
            <v>SOLID TRAFFIC STRIPE, 5 IN, YELLOW</v>
          </cell>
          <cell r="C887">
            <v>4810.6400000000003</v>
          </cell>
          <cell r="D887">
            <v>120</v>
          </cell>
          <cell r="E887" t="str">
            <v>LM</v>
          </cell>
          <cell r="F887">
            <v>873.04</v>
          </cell>
        </row>
        <row r="888">
          <cell r="A888" t="str">
            <v>652-3501</v>
          </cell>
          <cell r="B888" t="str">
            <v>SKIP TRAFFIC STRIPE, 5 IN, WHITE</v>
          </cell>
          <cell r="C888">
            <v>104.51</v>
          </cell>
          <cell r="D888">
            <v>34</v>
          </cell>
          <cell r="E888" t="str">
            <v>GLM</v>
          </cell>
          <cell r="F888">
            <v>550.92999999999995</v>
          </cell>
        </row>
        <row r="889">
          <cell r="A889" t="str">
            <v>652-3502</v>
          </cell>
          <cell r="B889" t="str">
            <v>SKIP TRAFFIC STRIPE, 5 IN, YELLOW</v>
          </cell>
          <cell r="C889">
            <v>1728.92</v>
          </cell>
          <cell r="D889">
            <v>108</v>
          </cell>
          <cell r="E889" t="str">
            <v>GLM</v>
          </cell>
          <cell r="F889">
            <v>531.12</v>
          </cell>
        </row>
        <row r="890">
          <cell r="A890" t="str">
            <v>652-5301</v>
          </cell>
          <cell r="B890" t="str">
            <v>SOLID TRAF STRIPE, 6 IN, WHITE</v>
          </cell>
          <cell r="C890">
            <v>107956</v>
          </cell>
          <cell r="D890">
            <v>13</v>
          </cell>
          <cell r="E890" t="str">
            <v>LF</v>
          </cell>
          <cell r="F890">
            <v>0.41</v>
          </cell>
        </row>
        <row r="891">
          <cell r="A891" t="str">
            <v>652-5303</v>
          </cell>
          <cell r="B891" t="str">
            <v>SOLID TRAFFIC STRIPE, 6 IN, WHITE</v>
          </cell>
          <cell r="C891">
            <v>5</v>
          </cell>
          <cell r="D891">
            <v>2</v>
          </cell>
          <cell r="E891" t="str">
            <v>LM</v>
          </cell>
          <cell r="F891">
            <v>1253.75</v>
          </cell>
        </row>
        <row r="892">
          <cell r="A892" t="str">
            <v>652-5451</v>
          </cell>
          <cell r="B892" t="str">
            <v>SOLID TRAFFIC STRIPE, 5 IN, WHITE</v>
          </cell>
          <cell r="C892">
            <v>510969</v>
          </cell>
          <cell r="D892">
            <v>55</v>
          </cell>
          <cell r="E892" t="str">
            <v>LF</v>
          </cell>
          <cell r="F892">
            <v>0.62</v>
          </cell>
        </row>
        <row r="893">
          <cell r="A893" t="str">
            <v>652-5452</v>
          </cell>
          <cell r="B893" t="str">
            <v>SOLID TRAFFIC STRIPE, 5 IN, YELLOW</v>
          </cell>
          <cell r="C893">
            <v>389719</v>
          </cell>
          <cell r="D893">
            <v>45</v>
          </cell>
          <cell r="E893" t="str">
            <v>LF</v>
          </cell>
          <cell r="F893">
            <v>1.46</v>
          </cell>
        </row>
        <row r="894">
          <cell r="A894" t="str">
            <v>652-5701</v>
          </cell>
          <cell r="B894" t="str">
            <v>SOLID TRAF STRIPE, 24 IN, WHITE</v>
          </cell>
          <cell r="C894">
            <v>5794</v>
          </cell>
          <cell r="D894">
            <v>13</v>
          </cell>
          <cell r="E894" t="str">
            <v>LF</v>
          </cell>
          <cell r="F894">
            <v>5.18</v>
          </cell>
        </row>
        <row r="895">
          <cell r="A895" t="str">
            <v>652-5801</v>
          </cell>
          <cell r="B895" t="str">
            <v>SOLID TRAF STRIPE, 8 IN, WHITE</v>
          </cell>
          <cell r="C895">
            <v>6326</v>
          </cell>
          <cell r="D895">
            <v>2</v>
          </cell>
          <cell r="E895" t="str">
            <v>LF</v>
          </cell>
          <cell r="F895">
            <v>1.68</v>
          </cell>
        </row>
        <row r="896">
          <cell r="A896" t="str">
            <v>652-6301</v>
          </cell>
          <cell r="B896" t="str">
            <v>SKIP TRAF STRIPE, 6 IN, WHITE</v>
          </cell>
          <cell r="C896">
            <v>23318</v>
          </cell>
          <cell r="D896">
            <v>15</v>
          </cell>
          <cell r="E896" t="str">
            <v>GLF</v>
          </cell>
          <cell r="F896">
            <v>0.35</v>
          </cell>
        </row>
        <row r="897">
          <cell r="A897" t="str">
            <v>652-6501</v>
          </cell>
          <cell r="B897" t="str">
            <v>SKIP TRAFFIC STRIPE, 5 IN, WHITE</v>
          </cell>
          <cell r="C897">
            <v>37947</v>
          </cell>
          <cell r="D897">
            <v>24</v>
          </cell>
          <cell r="E897" t="str">
            <v>GLF</v>
          </cell>
          <cell r="F897">
            <v>0.27</v>
          </cell>
        </row>
        <row r="898">
          <cell r="A898" t="str">
            <v>652-6502</v>
          </cell>
          <cell r="B898" t="str">
            <v>SKIP TRAFFIC STRIPE, 5 IN, YELLOW</v>
          </cell>
          <cell r="C898">
            <v>50687</v>
          </cell>
          <cell r="D898">
            <v>16</v>
          </cell>
          <cell r="E898" t="str">
            <v>GLF</v>
          </cell>
          <cell r="F898">
            <v>0.38</v>
          </cell>
        </row>
        <row r="899">
          <cell r="A899" t="str">
            <v>652-9001</v>
          </cell>
          <cell r="B899" t="str">
            <v>TRAFFIC STRIPE, WHITE</v>
          </cell>
          <cell r="C899">
            <v>4214</v>
          </cell>
          <cell r="D899">
            <v>10</v>
          </cell>
          <cell r="E899" t="str">
            <v>SY</v>
          </cell>
          <cell r="F899">
            <v>3.22</v>
          </cell>
        </row>
        <row r="900">
          <cell r="A900" t="str">
            <v>652-9002</v>
          </cell>
          <cell r="B900" t="str">
            <v>TRAFFIC STRIPE, YELLOW</v>
          </cell>
          <cell r="C900">
            <v>26470</v>
          </cell>
          <cell r="D900">
            <v>10</v>
          </cell>
          <cell r="E900" t="str">
            <v>SY</v>
          </cell>
          <cell r="F900">
            <v>3.33</v>
          </cell>
        </row>
        <row r="901">
          <cell r="A901" t="str">
            <v>653-0095</v>
          </cell>
          <cell r="B901" t="str">
            <v>THERMOPLASTIC PVMT MARKING, HANDICAP SYMBOL</v>
          </cell>
          <cell r="C901">
            <v>12</v>
          </cell>
          <cell r="D901">
            <v>4</v>
          </cell>
          <cell r="E901" t="str">
            <v>EA</v>
          </cell>
          <cell r="F901">
            <v>276.08999999999997</v>
          </cell>
        </row>
        <row r="902">
          <cell r="A902" t="str">
            <v>653-0100</v>
          </cell>
          <cell r="B902" t="str">
            <v>THERMOPLASTIC PVMT MARKING, RR/HWY CROSSING SYMBOL</v>
          </cell>
          <cell r="C902">
            <v>1758</v>
          </cell>
          <cell r="D902">
            <v>177</v>
          </cell>
          <cell r="E902" t="str">
            <v>EA</v>
          </cell>
          <cell r="F902">
            <v>453.37</v>
          </cell>
        </row>
        <row r="903">
          <cell r="A903" t="str">
            <v>653-0105</v>
          </cell>
          <cell r="B903" t="str">
            <v>PAVEMENT MARKING, BIKE SHARED LANE SYMBOL</v>
          </cell>
          <cell r="C903">
            <v>62</v>
          </cell>
          <cell r="D903">
            <v>6</v>
          </cell>
          <cell r="E903" t="str">
            <v>EA</v>
          </cell>
          <cell r="F903">
            <v>427.66</v>
          </cell>
        </row>
        <row r="904">
          <cell r="A904" t="str">
            <v>653-0110</v>
          </cell>
          <cell r="B904" t="str">
            <v>THERMOPLASTIC PVMT MARKING, ARROW, TP 1</v>
          </cell>
          <cell r="C904">
            <v>1682</v>
          </cell>
          <cell r="D904">
            <v>207</v>
          </cell>
          <cell r="E904" t="str">
            <v>EA</v>
          </cell>
          <cell r="F904">
            <v>88.11</v>
          </cell>
        </row>
        <row r="905">
          <cell r="A905" t="str">
            <v>653-0112</v>
          </cell>
          <cell r="B905" t="str">
            <v>THERMOPLASTIC PVMT MARKING, ARROW, TP 1A</v>
          </cell>
          <cell r="C905">
            <v>2</v>
          </cell>
          <cell r="D905">
            <v>1</v>
          </cell>
          <cell r="E905" t="str">
            <v>EA</v>
          </cell>
          <cell r="F905">
            <v>200</v>
          </cell>
        </row>
        <row r="906">
          <cell r="A906" t="str">
            <v>653-0120</v>
          </cell>
          <cell r="B906" t="str">
            <v>THERMOPLASTIC PVMT MARKING, ARROW, TP 2</v>
          </cell>
          <cell r="C906">
            <v>34672</v>
          </cell>
          <cell r="D906">
            <v>511</v>
          </cell>
          <cell r="E906" t="str">
            <v>EA</v>
          </cell>
          <cell r="F906">
            <v>90.13</v>
          </cell>
        </row>
        <row r="907">
          <cell r="A907" t="str">
            <v>653-0122</v>
          </cell>
          <cell r="B907" t="str">
            <v>THERMOPLASTIC PVMT MARKING, ARROW, TP 2A</v>
          </cell>
          <cell r="C907">
            <v>16</v>
          </cell>
          <cell r="D907">
            <v>2</v>
          </cell>
          <cell r="E907" t="str">
            <v>EA</v>
          </cell>
          <cell r="F907">
            <v>178.75</v>
          </cell>
        </row>
        <row r="908">
          <cell r="A908" t="str">
            <v>653-0130</v>
          </cell>
          <cell r="B908" t="str">
            <v>THERMOPLASTIC PVMT MARKING, ARROW, TP 3</v>
          </cell>
          <cell r="C908">
            <v>971</v>
          </cell>
          <cell r="D908">
            <v>175</v>
          </cell>
          <cell r="E908" t="str">
            <v>EA</v>
          </cell>
          <cell r="F908">
            <v>147.72999999999999</v>
          </cell>
        </row>
        <row r="909">
          <cell r="A909" t="str">
            <v>653-0132</v>
          </cell>
          <cell r="B909" t="str">
            <v>THERMOPLASTIC PVMT MARKING, ARROW, TP 3A</v>
          </cell>
          <cell r="C909">
            <v>18</v>
          </cell>
          <cell r="D909">
            <v>4</v>
          </cell>
          <cell r="E909" t="str">
            <v>EA</v>
          </cell>
          <cell r="F909">
            <v>207.75</v>
          </cell>
        </row>
        <row r="910">
          <cell r="A910" t="str">
            <v>653-0133</v>
          </cell>
          <cell r="B910" t="str">
            <v>THERMOPLASTIC PVMT MARKING, ARROW, TP 3B</v>
          </cell>
          <cell r="C910">
            <v>8</v>
          </cell>
          <cell r="D910">
            <v>1</v>
          </cell>
          <cell r="E910" t="str">
            <v>EA</v>
          </cell>
          <cell r="F910">
            <v>250</v>
          </cell>
        </row>
        <row r="911">
          <cell r="A911" t="str">
            <v>653-0140</v>
          </cell>
          <cell r="B911" t="str">
            <v>THERMOPLASTIC PVMT MARKING, ARROW, TP 4</v>
          </cell>
          <cell r="C911">
            <v>299</v>
          </cell>
          <cell r="D911">
            <v>26</v>
          </cell>
          <cell r="E911" t="str">
            <v>EA</v>
          </cell>
          <cell r="F911">
            <v>375.87</v>
          </cell>
        </row>
        <row r="912">
          <cell r="A912" t="str">
            <v>653-0150</v>
          </cell>
          <cell r="B912" t="str">
            <v>THERMOPLASTIC PVMT MARKING, ARROW, TP 5</v>
          </cell>
          <cell r="C912">
            <v>92</v>
          </cell>
          <cell r="D912">
            <v>26</v>
          </cell>
          <cell r="E912" t="str">
            <v>EA</v>
          </cell>
          <cell r="F912">
            <v>200.83</v>
          </cell>
        </row>
        <row r="913">
          <cell r="A913" t="str">
            <v>653-0152</v>
          </cell>
          <cell r="B913" t="str">
            <v>THERMOPLASTIC PVMT MARKING, ARROW, TP 5A</v>
          </cell>
          <cell r="C913">
            <v>4</v>
          </cell>
          <cell r="D913">
            <v>1</v>
          </cell>
          <cell r="E913" t="str">
            <v>EA</v>
          </cell>
          <cell r="F913">
            <v>350</v>
          </cell>
        </row>
        <row r="914">
          <cell r="A914" t="str">
            <v>653-0153</v>
          </cell>
          <cell r="B914" t="str">
            <v>THERMOPLASTIC PVMT MARKING, ARROW, TP 5B</v>
          </cell>
          <cell r="C914">
            <v>4</v>
          </cell>
          <cell r="D914">
            <v>1</v>
          </cell>
          <cell r="E914" t="str">
            <v>EA</v>
          </cell>
          <cell r="F914">
            <v>772.5</v>
          </cell>
        </row>
        <row r="915">
          <cell r="A915" t="str">
            <v>653-0160</v>
          </cell>
          <cell r="B915" t="str">
            <v>THERMOPLASTIC PVMT MARKING, ARROW, TP 6</v>
          </cell>
          <cell r="C915">
            <v>44</v>
          </cell>
          <cell r="D915">
            <v>12</v>
          </cell>
          <cell r="E915" t="str">
            <v>EA</v>
          </cell>
          <cell r="F915">
            <v>196.39</v>
          </cell>
        </row>
        <row r="916">
          <cell r="A916" t="str">
            <v>653-0170</v>
          </cell>
          <cell r="B916" t="str">
            <v>THERMOPLASTIC PVMT MARKING, ARROW, TP 7</v>
          </cell>
          <cell r="C916">
            <v>3210</v>
          </cell>
          <cell r="D916">
            <v>102</v>
          </cell>
          <cell r="E916" t="str">
            <v>EA</v>
          </cell>
          <cell r="F916">
            <v>126.56</v>
          </cell>
        </row>
        <row r="917">
          <cell r="A917" t="str">
            <v>653-0180</v>
          </cell>
          <cell r="B917" t="str">
            <v>THERMOPLASTIC PVMT MARKING, ARROW, TP 8</v>
          </cell>
          <cell r="C917">
            <v>52</v>
          </cell>
          <cell r="D917">
            <v>7</v>
          </cell>
          <cell r="E917" t="str">
            <v>EA</v>
          </cell>
          <cell r="F917">
            <v>201.07</v>
          </cell>
        </row>
        <row r="918">
          <cell r="A918" t="str">
            <v>653-0205</v>
          </cell>
          <cell r="B918" t="str">
            <v>THERMOPLASTIC PVMT MARKING, WORD, EXPRESS</v>
          </cell>
          <cell r="C918">
            <v>7</v>
          </cell>
          <cell r="D918">
            <v>2</v>
          </cell>
          <cell r="E918" t="str">
            <v>EA</v>
          </cell>
          <cell r="F918">
            <v>416.5</v>
          </cell>
        </row>
        <row r="919">
          <cell r="A919" t="str">
            <v>653-0210</v>
          </cell>
          <cell r="B919" t="str">
            <v>THERMOPLASTIC PVMT MARKING, WORD, TP 1</v>
          </cell>
          <cell r="C919">
            <v>2356</v>
          </cell>
          <cell r="D919">
            <v>229</v>
          </cell>
          <cell r="E919" t="str">
            <v>EA</v>
          </cell>
          <cell r="F919">
            <v>147.63</v>
          </cell>
        </row>
        <row r="920">
          <cell r="A920" t="str">
            <v>653-0220</v>
          </cell>
          <cell r="B920" t="str">
            <v>THERMOPLASTIC PVMT MARKING, WORD, TP 2</v>
          </cell>
          <cell r="C920">
            <v>467</v>
          </cell>
          <cell r="D920">
            <v>45</v>
          </cell>
          <cell r="E920" t="str">
            <v>EA</v>
          </cell>
          <cell r="F920">
            <v>135.84</v>
          </cell>
        </row>
        <row r="921">
          <cell r="A921" t="str">
            <v>653-0230</v>
          </cell>
          <cell r="B921" t="str">
            <v>THERMOPLASTIC PVMT MARKING, WORD, TP 3A</v>
          </cell>
          <cell r="C921">
            <v>150</v>
          </cell>
          <cell r="D921">
            <v>47</v>
          </cell>
          <cell r="E921" t="str">
            <v>EA</v>
          </cell>
          <cell r="F921">
            <v>188.85</v>
          </cell>
        </row>
        <row r="922">
          <cell r="A922" t="str">
            <v>653-0235</v>
          </cell>
          <cell r="B922" t="str">
            <v>THERMOPLASTIC PVMT MARKING, WORD, TP 3B</v>
          </cell>
          <cell r="C922">
            <v>42</v>
          </cell>
          <cell r="D922">
            <v>14</v>
          </cell>
          <cell r="E922" t="str">
            <v>EA</v>
          </cell>
          <cell r="F922">
            <v>367.33</v>
          </cell>
        </row>
        <row r="923">
          <cell r="A923" t="str">
            <v>653-0240</v>
          </cell>
          <cell r="B923" t="str">
            <v>THERMOPLASTIC PVMT MARKING, WORD, TP 4</v>
          </cell>
          <cell r="C923">
            <v>134</v>
          </cell>
          <cell r="D923">
            <v>35</v>
          </cell>
          <cell r="E923" t="str">
            <v>EA</v>
          </cell>
          <cell r="F923">
            <v>141.9</v>
          </cell>
        </row>
        <row r="924">
          <cell r="A924" t="str">
            <v>653-0250</v>
          </cell>
          <cell r="B924" t="str">
            <v>THERMOPLASTIC PVMT MARKING, WORD, TP 5</v>
          </cell>
          <cell r="C924">
            <v>1</v>
          </cell>
          <cell r="D924">
            <v>1</v>
          </cell>
          <cell r="E924" t="str">
            <v>EA</v>
          </cell>
          <cell r="F924">
            <v>258</v>
          </cell>
        </row>
        <row r="925">
          <cell r="A925" t="str">
            <v>653-0291</v>
          </cell>
          <cell r="B925" t="str">
            <v>THERMOPLASTIC PVMT MARKING, WORD, TP 10</v>
          </cell>
          <cell r="C925">
            <v>24</v>
          </cell>
          <cell r="D925">
            <v>7</v>
          </cell>
          <cell r="E925" t="str">
            <v>EA</v>
          </cell>
          <cell r="F925">
            <v>1829.43</v>
          </cell>
        </row>
        <row r="926">
          <cell r="A926" t="str">
            <v>653-0292</v>
          </cell>
          <cell r="B926" t="str">
            <v>THERMOPLASTIC PVMT MARKING, WORD, TP 11</v>
          </cell>
          <cell r="C926">
            <v>25</v>
          </cell>
          <cell r="D926">
            <v>6</v>
          </cell>
          <cell r="E926" t="str">
            <v>EA</v>
          </cell>
          <cell r="F926">
            <v>2139.91</v>
          </cell>
        </row>
        <row r="927">
          <cell r="A927" t="str">
            <v>653-0293</v>
          </cell>
          <cell r="B927" t="str">
            <v>THERMOPLASTIC PVMT MARKING, WORD, TP 12</v>
          </cell>
          <cell r="C927">
            <v>36</v>
          </cell>
          <cell r="D927">
            <v>10</v>
          </cell>
          <cell r="E927" t="str">
            <v>EA</v>
          </cell>
          <cell r="F927">
            <v>1558.65</v>
          </cell>
        </row>
        <row r="928">
          <cell r="A928" t="str">
            <v>653-0294</v>
          </cell>
          <cell r="B928" t="str">
            <v>THERMOPLASTIC PVMT MARKING, WORD, TP 13</v>
          </cell>
          <cell r="C928">
            <v>32</v>
          </cell>
          <cell r="D928">
            <v>6</v>
          </cell>
          <cell r="E928" t="str">
            <v>EA</v>
          </cell>
          <cell r="F928">
            <v>1631.08</v>
          </cell>
        </row>
        <row r="929">
          <cell r="A929" t="str">
            <v>653-0296</v>
          </cell>
          <cell r="B929" t="str">
            <v>THERMOPLASTIC PVMT MARKING, WORD, TP 15</v>
          </cell>
          <cell r="C929">
            <v>118</v>
          </cell>
          <cell r="D929">
            <v>28</v>
          </cell>
          <cell r="E929" t="str">
            <v>EA</v>
          </cell>
          <cell r="F929">
            <v>207.11</v>
          </cell>
        </row>
        <row r="930">
          <cell r="A930" t="str">
            <v>653-0297</v>
          </cell>
          <cell r="B930" t="str">
            <v>THERMOPLASTIC PVMT MARKING, WORD, TP 16</v>
          </cell>
          <cell r="C930">
            <v>1</v>
          </cell>
          <cell r="D930">
            <v>1</v>
          </cell>
          <cell r="E930" t="str">
            <v>EA</v>
          </cell>
          <cell r="F930">
            <v>250</v>
          </cell>
        </row>
        <row r="931">
          <cell r="A931" t="str">
            <v>653-0298</v>
          </cell>
          <cell r="B931" t="str">
            <v>THERMOPLASTIC PVMT MARKING, WORD, TP 17</v>
          </cell>
          <cell r="C931">
            <v>15</v>
          </cell>
          <cell r="D931">
            <v>4</v>
          </cell>
          <cell r="E931" t="str">
            <v>EA</v>
          </cell>
          <cell r="F931">
            <v>444.31</v>
          </cell>
        </row>
        <row r="932">
          <cell r="A932" t="str">
            <v>653-0300</v>
          </cell>
          <cell r="B932" t="str">
            <v>THERMOPLASTIC PVMT MARKING, SYMBOL, TP 1</v>
          </cell>
          <cell r="C932">
            <v>313</v>
          </cell>
          <cell r="D932">
            <v>4</v>
          </cell>
          <cell r="E932" t="str">
            <v>EA</v>
          </cell>
          <cell r="F932">
            <v>139</v>
          </cell>
        </row>
        <row r="933">
          <cell r="A933" t="str">
            <v>653-0320</v>
          </cell>
          <cell r="B933" t="str">
            <v>THERMOPLASTIC PVMT MARKING, SYMBOL, TP 4</v>
          </cell>
          <cell r="C933">
            <v>51</v>
          </cell>
          <cell r="D933">
            <v>3</v>
          </cell>
          <cell r="E933" t="str">
            <v>EA</v>
          </cell>
          <cell r="F933">
            <v>341.08</v>
          </cell>
        </row>
        <row r="934">
          <cell r="A934" t="str">
            <v>653-0330</v>
          </cell>
          <cell r="B934" t="str">
            <v>THERMOPLASTIC PAVEMENT MARKING, SYMBOL, TP 5</v>
          </cell>
          <cell r="C934">
            <v>136</v>
          </cell>
          <cell r="D934">
            <v>5</v>
          </cell>
          <cell r="E934" t="str">
            <v>EA</v>
          </cell>
          <cell r="F934">
            <v>3465</v>
          </cell>
        </row>
        <row r="935">
          <cell r="A935" t="str">
            <v>653-0400</v>
          </cell>
          <cell r="B935" t="str">
            <v>THERMOPLASTIC PAVEMENT MARKING, WORD, TP 21</v>
          </cell>
          <cell r="C935">
            <v>10</v>
          </cell>
          <cell r="D935">
            <v>3</v>
          </cell>
          <cell r="E935" t="str">
            <v>EA</v>
          </cell>
          <cell r="F935">
            <v>484.5</v>
          </cell>
        </row>
        <row r="936">
          <cell r="A936" t="str">
            <v>653-0410</v>
          </cell>
          <cell r="B936" t="str">
            <v>THERMOPLASTIC PAVEMENT MARKING, WORD, TP 22</v>
          </cell>
          <cell r="C936">
            <v>15</v>
          </cell>
          <cell r="D936">
            <v>4</v>
          </cell>
          <cell r="E936" t="str">
            <v>EA</v>
          </cell>
          <cell r="F936">
            <v>550.88</v>
          </cell>
        </row>
        <row r="937">
          <cell r="A937" t="str">
            <v>653-0415</v>
          </cell>
          <cell r="B937" t="str">
            <v>THERMOPLASTIC PAVEMENT MARKING, WORD, TP 23</v>
          </cell>
          <cell r="C937">
            <v>40</v>
          </cell>
          <cell r="D937">
            <v>2</v>
          </cell>
          <cell r="E937" t="str">
            <v>EA</v>
          </cell>
          <cell r="F937">
            <v>558.75</v>
          </cell>
        </row>
        <row r="938">
          <cell r="A938" t="str">
            <v>653-0420</v>
          </cell>
          <cell r="B938" t="str">
            <v>THERMOPLASTIC PAVEMENT MARKING, WORD, TP 24</v>
          </cell>
          <cell r="C938">
            <v>25</v>
          </cell>
          <cell r="D938">
            <v>2</v>
          </cell>
          <cell r="E938" t="str">
            <v>EA</v>
          </cell>
          <cell r="F938">
            <v>558.75</v>
          </cell>
        </row>
        <row r="939">
          <cell r="A939" t="str">
            <v>653-1501</v>
          </cell>
          <cell r="B939" t="str">
            <v>THERMOPLASTIC SOLID TRAF STRIPE, 5 IN, WHITE</v>
          </cell>
          <cell r="C939">
            <v>5415054.4000000004</v>
          </cell>
          <cell r="D939">
            <v>208</v>
          </cell>
          <cell r="E939" t="str">
            <v>LF</v>
          </cell>
          <cell r="F939">
            <v>1.23</v>
          </cell>
        </row>
        <row r="940">
          <cell r="A940" t="str">
            <v>653-1502</v>
          </cell>
          <cell r="B940" t="str">
            <v>THERMOPLASTIC SOLID TRAF STRIPE, 5 IN, YELLOW</v>
          </cell>
          <cell r="C940">
            <v>4966725.4000000004</v>
          </cell>
          <cell r="D940">
            <v>204</v>
          </cell>
          <cell r="E940" t="str">
            <v>LF</v>
          </cell>
          <cell r="F940">
            <v>1.17</v>
          </cell>
        </row>
        <row r="941">
          <cell r="A941" t="str">
            <v>653-1504</v>
          </cell>
          <cell r="B941" t="str">
            <v>THERMOPLASTIC SOLID TRAF STRIPE, 12 IN, WHITE</v>
          </cell>
          <cell r="C941">
            <v>722</v>
          </cell>
          <cell r="D941">
            <v>2</v>
          </cell>
          <cell r="E941" t="str">
            <v>LF</v>
          </cell>
          <cell r="F941">
            <v>3</v>
          </cell>
        </row>
        <row r="942">
          <cell r="A942" t="str">
            <v>653-1604</v>
          </cell>
          <cell r="B942" t="str">
            <v>THERMOPLASTIC SOLID TRAF STRIPE, 18 IN, WHITE</v>
          </cell>
          <cell r="C942">
            <v>3177</v>
          </cell>
          <cell r="D942">
            <v>2</v>
          </cell>
          <cell r="E942" t="str">
            <v>LF</v>
          </cell>
          <cell r="F942">
            <v>3.3</v>
          </cell>
        </row>
        <row r="943">
          <cell r="A943" t="str">
            <v>653-1704</v>
          </cell>
          <cell r="B943" t="str">
            <v>THERMOPLASTIC SOLID TRAF STRIPE, 24 IN, WHITE</v>
          </cell>
          <cell r="C943">
            <v>534650.19999999995</v>
          </cell>
          <cell r="D943">
            <v>624</v>
          </cell>
          <cell r="E943" t="str">
            <v>LF</v>
          </cell>
          <cell r="F943">
            <v>7.85</v>
          </cell>
        </row>
        <row r="944">
          <cell r="A944" t="str">
            <v>653-1706</v>
          </cell>
          <cell r="B944" t="str">
            <v>THERMOPLASTIC SOLID TRAF STRIPE, 24 IN, YELLOW</v>
          </cell>
          <cell r="C944">
            <v>650</v>
          </cell>
          <cell r="D944">
            <v>4</v>
          </cell>
          <cell r="E944" t="str">
            <v>LF</v>
          </cell>
          <cell r="F944">
            <v>9.74</v>
          </cell>
        </row>
        <row r="945">
          <cell r="A945" t="str">
            <v>653-1804</v>
          </cell>
          <cell r="B945" t="str">
            <v>THERMOPLASTIC SOLID TRAF STRIPE, 8 IN, WHITE</v>
          </cell>
          <cell r="C945">
            <v>2386948.9500000002</v>
          </cell>
          <cell r="D945">
            <v>422</v>
          </cell>
          <cell r="E945" t="str">
            <v>LF</v>
          </cell>
          <cell r="F945">
            <v>2.41</v>
          </cell>
        </row>
        <row r="946">
          <cell r="A946" t="str">
            <v>653-1810</v>
          </cell>
          <cell r="B946" t="str">
            <v>THERMOPLASTIC SOLID TRAF STRIPE, 10 IN, WHITE</v>
          </cell>
          <cell r="C946">
            <v>202825.5</v>
          </cell>
          <cell r="D946">
            <v>36</v>
          </cell>
          <cell r="E946" t="str">
            <v>LF</v>
          </cell>
          <cell r="F946">
            <v>2.31</v>
          </cell>
        </row>
        <row r="947">
          <cell r="A947" t="str">
            <v>653-1906</v>
          </cell>
          <cell r="B947" t="str">
            <v>THERMOPLASTIC SOLID TRAF STRIPE, 6 IN, WHITE</v>
          </cell>
          <cell r="C947">
            <v>10265</v>
          </cell>
          <cell r="D947">
            <v>2</v>
          </cell>
          <cell r="E947" t="str">
            <v>LF</v>
          </cell>
          <cell r="F947">
            <v>1.35</v>
          </cell>
        </row>
        <row r="948">
          <cell r="A948" t="str">
            <v>653-2501</v>
          </cell>
          <cell r="B948" t="str">
            <v>THERMOPLASTIC SOLID TRAF STRIPE, 5 IN, WHITE</v>
          </cell>
          <cell r="C948">
            <v>8244.15</v>
          </cell>
          <cell r="D948">
            <v>380</v>
          </cell>
          <cell r="E948" t="str">
            <v>LM</v>
          </cell>
          <cell r="F948">
            <v>2112.77</v>
          </cell>
        </row>
        <row r="949">
          <cell r="A949" t="str">
            <v>653-2502</v>
          </cell>
          <cell r="B949" t="str">
            <v>THERMOPLASTIC SOLID TRAF STRIPE, 5 IN, YELLOW</v>
          </cell>
          <cell r="C949">
            <v>6527.41</v>
          </cell>
          <cell r="D949">
            <v>380</v>
          </cell>
          <cell r="E949" t="str">
            <v>LM</v>
          </cell>
          <cell r="F949">
            <v>2119.38</v>
          </cell>
        </row>
        <row r="950">
          <cell r="A950" t="str">
            <v>653-2804</v>
          </cell>
          <cell r="B950" t="str">
            <v>THERMOPLASTIC SOLID TRAF STRIPE, 8 IN, WHITE</v>
          </cell>
          <cell r="C950">
            <v>86</v>
          </cell>
          <cell r="D950">
            <v>8</v>
          </cell>
          <cell r="E950" t="str">
            <v>LM</v>
          </cell>
          <cell r="F950">
            <v>9304.32</v>
          </cell>
        </row>
        <row r="951">
          <cell r="A951" t="str">
            <v>653-2810</v>
          </cell>
          <cell r="B951" t="str">
            <v>THERMOPLASTIC SOLID TRAF STRIPE, 10 IN, WHITE</v>
          </cell>
          <cell r="C951">
            <v>47.03</v>
          </cell>
          <cell r="D951">
            <v>8</v>
          </cell>
          <cell r="E951" t="str">
            <v>LM</v>
          </cell>
          <cell r="F951">
            <v>5779.85</v>
          </cell>
        </row>
        <row r="952">
          <cell r="A952" t="str">
            <v>653-3501</v>
          </cell>
          <cell r="B952" t="str">
            <v>THERMOPLASTIC SKIP TRAF STRIPE, 5 IN, WHITE</v>
          </cell>
          <cell r="C952">
            <v>1319594.6499999999</v>
          </cell>
          <cell r="D952">
            <v>176</v>
          </cell>
          <cell r="E952" t="str">
            <v>GLF</v>
          </cell>
          <cell r="F952">
            <v>17.350000000000001</v>
          </cell>
        </row>
        <row r="953">
          <cell r="A953" t="str">
            <v>653-3502</v>
          </cell>
          <cell r="B953" t="str">
            <v>THERMOPLASTIC SKIP TRAF STRIPE, 5 IN, YELLOW</v>
          </cell>
          <cell r="C953">
            <v>374979.2</v>
          </cell>
          <cell r="D953">
            <v>78</v>
          </cell>
          <cell r="E953" t="str">
            <v>GLF</v>
          </cell>
          <cell r="F953">
            <v>0.64</v>
          </cell>
        </row>
        <row r="954">
          <cell r="A954" t="str">
            <v>653-3804</v>
          </cell>
          <cell r="B954" t="str">
            <v>THERMOPLASTIC SKIP TRAF STRIPE, 8 IN, WHITE</v>
          </cell>
          <cell r="C954">
            <v>17826</v>
          </cell>
          <cell r="D954">
            <v>6</v>
          </cell>
          <cell r="E954" t="str">
            <v>GLF</v>
          </cell>
          <cell r="F954">
            <v>1.42</v>
          </cell>
        </row>
        <row r="955">
          <cell r="A955" t="str">
            <v>653-3810</v>
          </cell>
          <cell r="B955" t="str">
            <v>THERMOPLASTIC SKIP TRAF STRIPE, 10 IN, WHITE</v>
          </cell>
          <cell r="C955">
            <v>62800</v>
          </cell>
          <cell r="D955">
            <v>3</v>
          </cell>
          <cell r="E955" t="str">
            <v>GLF</v>
          </cell>
          <cell r="F955">
            <v>2.0299999999999998</v>
          </cell>
        </row>
        <row r="956">
          <cell r="A956" t="str">
            <v>653-4501</v>
          </cell>
          <cell r="B956" t="str">
            <v>THERMOPLASTIC SKIP TRAF STRIPE, 5 IN, WHITE</v>
          </cell>
          <cell r="C956">
            <v>3966.55</v>
          </cell>
          <cell r="D956">
            <v>301</v>
          </cell>
          <cell r="E956" t="str">
            <v>GLM</v>
          </cell>
          <cell r="F956">
            <v>1324.46</v>
          </cell>
        </row>
        <row r="957">
          <cell r="A957" t="str">
            <v>653-4502</v>
          </cell>
          <cell r="B957" t="str">
            <v>THERMOPLASTIC SKIP TRAF STRIPE, 5 IN, YELLOW</v>
          </cell>
          <cell r="C957">
            <v>1863.09</v>
          </cell>
          <cell r="D957">
            <v>266</v>
          </cell>
          <cell r="E957" t="str">
            <v>GLM</v>
          </cell>
          <cell r="F957">
            <v>1227.55</v>
          </cell>
        </row>
        <row r="958">
          <cell r="A958" t="str">
            <v>653-4505</v>
          </cell>
          <cell r="B958" t="str">
            <v>THERMOPLASTIC SKIP TRAF STRIPE, 5 IN, BLACK</v>
          </cell>
          <cell r="C958">
            <v>22</v>
          </cell>
          <cell r="D958">
            <v>1</v>
          </cell>
          <cell r="E958" t="str">
            <v>GLM</v>
          </cell>
          <cell r="F958">
            <v>935</v>
          </cell>
        </row>
        <row r="959">
          <cell r="A959" t="str">
            <v>653-4804</v>
          </cell>
          <cell r="B959" t="str">
            <v>THERMOPLASTIC SKIP TRAF STRIPE, 8 IN, WHITE</v>
          </cell>
          <cell r="C959">
            <v>15.62</v>
          </cell>
          <cell r="D959">
            <v>3</v>
          </cell>
          <cell r="E959" t="str">
            <v>GLM</v>
          </cell>
          <cell r="F959">
            <v>2531.9899999999998</v>
          </cell>
        </row>
        <row r="960">
          <cell r="A960" t="str">
            <v>653-4810</v>
          </cell>
          <cell r="B960" t="str">
            <v>THERMOPLASTIC SKIP TRAF STRIPE, 10 IN, WHITE</v>
          </cell>
          <cell r="C960">
            <v>8.1</v>
          </cell>
          <cell r="D960">
            <v>2</v>
          </cell>
          <cell r="E960" t="str">
            <v>GLM</v>
          </cell>
          <cell r="F960">
            <v>1557.2</v>
          </cell>
        </row>
        <row r="961">
          <cell r="A961" t="str">
            <v>653-4830</v>
          </cell>
          <cell r="B961" t="str">
            <v>THERMOPLASTIC SKIP TRAF STRIPE, 18 IN, WHITE</v>
          </cell>
          <cell r="C961">
            <v>3451</v>
          </cell>
          <cell r="D961">
            <v>18</v>
          </cell>
          <cell r="E961" t="str">
            <v>GLF</v>
          </cell>
          <cell r="F961">
            <v>5.18</v>
          </cell>
        </row>
        <row r="962">
          <cell r="A962" t="str">
            <v>653-6004</v>
          </cell>
          <cell r="B962" t="str">
            <v>THERMOPLASTIC TRAF STRIPING, WHITE</v>
          </cell>
          <cell r="C962">
            <v>1703311.12</v>
          </cell>
          <cell r="D962">
            <v>478</v>
          </cell>
          <cell r="E962" t="str">
            <v>SY</v>
          </cell>
          <cell r="F962">
            <v>4.83</v>
          </cell>
        </row>
        <row r="963">
          <cell r="A963" t="str">
            <v>653-6006</v>
          </cell>
          <cell r="B963" t="str">
            <v>THERMOPLASTIC TRAF STRIPING, YELLOW</v>
          </cell>
          <cell r="C963">
            <v>791564.4</v>
          </cell>
          <cell r="D963">
            <v>460</v>
          </cell>
          <cell r="E963" t="str">
            <v>SY</v>
          </cell>
          <cell r="F963">
            <v>4.6900000000000004</v>
          </cell>
        </row>
        <row r="964">
          <cell r="A964" t="str">
            <v>653-8025</v>
          </cell>
          <cell r="B964" t="str">
            <v>WET WEATHER THERMOPLASTIC SOLID TRAFFIC STRIPE, 5 IN, WHITE</v>
          </cell>
          <cell r="C964">
            <v>131.30000000000001</v>
          </cell>
          <cell r="D964">
            <v>4</v>
          </cell>
          <cell r="E964" t="str">
            <v>LM</v>
          </cell>
          <cell r="F964">
            <v>6183.75</v>
          </cell>
        </row>
        <row r="965">
          <cell r="A965" t="str">
            <v>653-8030</v>
          </cell>
          <cell r="B965" t="str">
            <v>WET WEATHER THERMOPLASTIC SOLID TRAFFIC STRIPE, 5 IN, YELLOW</v>
          </cell>
          <cell r="C965">
            <v>129.5</v>
          </cell>
          <cell r="D965">
            <v>4</v>
          </cell>
          <cell r="E965" t="str">
            <v>LM</v>
          </cell>
          <cell r="F965">
            <v>6183.75</v>
          </cell>
        </row>
        <row r="966">
          <cell r="A966" t="str">
            <v>653-8050</v>
          </cell>
          <cell r="B966" t="str">
            <v>WET WEATHER THERMOPLASTIC SKIP TRAFFIC STRIPE, 5 IN, WHITE</v>
          </cell>
          <cell r="C966">
            <v>272.89999999999998</v>
          </cell>
          <cell r="D966">
            <v>4</v>
          </cell>
          <cell r="E966" t="str">
            <v>GLM</v>
          </cell>
          <cell r="F966">
            <v>4271.88</v>
          </cell>
        </row>
        <row r="967">
          <cell r="A967" t="str">
            <v>653-8070</v>
          </cell>
          <cell r="B967" t="str">
            <v>WET WEATHER THERMOPLASTIC SOLID TRAFFIC STRIPE, 8 IN, WHITE</v>
          </cell>
          <cell r="C967">
            <v>6520</v>
          </cell>
          <cell r="D967">
            <v>3</v>
          </cell>
          <cell r="E967" t="str">
            <v>LF</v>
          </cell>
          <cell r="F967">
            <v>4.17</v>
          </cell>
        </row>
        <row r="968">
          <cell r="A968" t="str">
            <v>653-8075</v>
          </cell>
          <cell r="B968" t="str">
            <v>WET WEATHER THERMOPLASTIC SOLID TRAFFIC STRIPE, 10 IN, WHITE</v>
          </cell>
          <cell r="C968">
            <v>121639</v>
          </cell>
          <cell r="D968">
            <v>3</v>
          </cell>
          <cell r="E968" t="str">
            <v>LF</v>
          </cell>
          <cell r="F968">
            <v>2.89</v>
          </cell>
        </row>
        <row r="969">
          <cell r="A969" t="str">
            <v>653-8085</v>
          </cell>
          <cell r="B969" t="str">
            <v>WET WEATHER THERMOPLASTIC SOLID TRAFFIC STRIPE, 24 IN, WHITE</v>
          </cell>
          <cell r="C969">
            <v>5600</v>
          </cell>
          <cell r="D969">
            <v>2</v>
          </cell>
          <cell r="E969" t="str">
            <v>LF</v>
          </cell>
          <cell r="F969">
            <v>15</v>
          </cell>
        </row>
        <row r="970">
          <cell r="A970" t="str">
            <v>653-8090</v>
          </cell>
          <cell r="B970" t="str">
            <v>WET WEATHER THERMOPLASTIC TRAFFIC STRIPE, WHITE</v>
          </cell>
          <cell r="C970">
            <v>1400</v>
          </cell>
          <cell r="D970">
            <v>3</v>
          </cell>
          <cell r="E970" t="str">
            <v>SY</v>
          </cell>
          <cell r="F970">
            <v>12.92</v>
          </cell>
        </row>
        <row r="971">
          <cell r="A971" t="str">
            <v>653-8095</v>
          </cell>
          <cell r="B971" t="str">
            <v>WET WEATHER THERMOPLASTIC TRAFFIC STRIPE, YELLOW</v>
          </cell>
          <cell r="C971">
            <v>1200</v>
          </cell>
          <cell r="D971">
            <v>2</v>
          </cell>
          <cell r="E971" t="str">
            <v>SY</v>
          </cell>
          <cell r="F971">
            <v>15</v>
          </cell>
        </row>
        <row r="972">
          <cell r="A972" t="str">
            <v>654-1001</v>
          </cell>
          <cell r="B972" t="str">
            <v>RAISED PVMT MARKERS TP 1</v>
          </cell>
          <cell r="C972">
            <v>705201</v>
          </cell>
          <cell r="D972">
            <v>625</v>
          </cell>
          <cell r="E972" t="str">
            <v>EA</v>
          </cell>
          <cell r="F972">
            <v>5.03</v>
          </cell>
        </row>
        <row r="973">
          <cell r="A973" t="str">
            <v>654-1002</v>
          </cell>
          <cell r="B973" t="str">
            <v>RAISED PVMT MARKERS TP 2</v>
          </cell>
          <cell r="C973">
            <v>185025</v>
          </cell>
          <cell r="D973">
            <v>298</v>
          </cell>
          <cell r="E973" t="str">
            <v>EA</v>
          </cell>
          <cell r="F973">
            <v>3.88</v>
          </cell>
        </row>
        <row r="974">
          <cell r="A974" t="str">
            <v>654-1003</v>
          </cell>
          <cell r="B974" t="str">
            <v>RAISED PVMT MARKERS TP 3</v>
          </cell>
          <cell r="C974">
            <v>940589</v>
          </cell>
          <cell r="D974">
            <v>540</v>
          </cell>
          <cell r="E974" t="str">
            <v>EA</v>
          </cell>
          <cell r="F974">
            <v>5.14</v>
          </cell>
        </row>
        <row r="975">
          <cell r="A975" t="str">
            <v>654-1005</v>
          </cell>
          <cell r="B975" t="str">
            <v>RAISED PVMT MARKERS TP 5</v>
          </cell>
          <cell r="C975">
            <v>75</v>
          </cell>
          <cell r="D975">
            <v>1</v>
          </cell>
          <cell r="E975" t="str">
            <v>EA</v>
          </cell>
          <cell r="F975">
            <v>31</v>
          </cell>
        </row>
        <row r="976">
          <cell r="A976" t="str">
            <v>654-1007</v>
          </cell>
          <cell r="B976" t="str">
            <v>RAISED PVMT MARKERS TP 7</v>
          </cell>
          <cell r="C976">
            <v>206</v>
          </cell>
          <cell r="D976">
            <v>1</v>
          </cell>
          <cell r="E976" t="str">
            <v>EA</v>
          </cell>
          <cell r="F976">
            <v>58</v>
          </cell>
        </row>
        <row r="977">
          <cell r="A977" t="str">
            <v>654-1010</v>
          </cell>
          <cell r="B977" t="str">
            <v>RAISED PVMT MARKERS TP 10</v>
          </cell>
          <cell r="C977">
            <v>13363</v>
          </cell>
          <cell r="D977">
            <v>151</v>
          </cell>
          <cell r="E977" t="str">
            <v>EA</v>
          </cell>
          <cell r="F977">
            <v>40.799999999999997</v>
          </cell>
        </row>
        <row r="978">
          <cell r="A978" t="str">
            <v>655-5000</v>
          </cell>
          <cell r="B978" t="str">
            <v>PVMT ARROW, THERMOPLASTIC, WITH RAISED REFLECTORS</v>
          </cell>
          <cell r="C978">
            <v>119</v>
          </cell>
          <cell r="D978">
            <v>13</v>
          </cell>
          <cell r="E978" t="str">
            <v>EA</v>
          </cell>
          <cell r="F978">
            <v>747.15</v>
          </cell>
        </row>
        <row r="979">
          <cell r="A979" t="str">
            <v>655-7000</v>
          </cell>
          <cell r="B979" t="str">
            <v>PAVEMENT ARROW, PREFORMED PLASTIC WITH RAISED REFLECTORS</v>
          </cell>
          <cell r="C979">
            <v>32</v>
          </cell>
          <cell r="D979">
            <v>11</v>
          </cell>
          <cell r="E979" t="str">
            <v>EA</v>
          </cell>
          <cell r="F979">
            <v>1496.45</v>
          </cell>
        </row>
        <row r="980">
          <cell r="A980" t="str">
            <v>656-0004</v>
          </cell>
          <cell r="B980" t="str">
            <v>REMOVE EXIST SOLID TRAF STRIPE, 4 IN, PAINT</v>
          </cell>
          <cell r="C980">
            <v>690</v>
          </cell>
          <cell r="D980">
            <v>1</v>
          </cell>
          <cell r="E980" t="str">
            <v>LF</v>
          </cell>
          <cell r="F980">
            <v>0.3</v>
          </cell>
        </row>
        <row r="981">
          <cell r="A981" t="str">
            <v>656-0005</v>
          </cell>
          <cell r="B981" t="str">
            <v>REMOVE EXIST SOLID TRAF STRIPE, 5 IN, PAINT</v>
          </cell>
          <cell r="C981">
            <v>625</v>
          </cell>
          <cell r="D981">
            <v>1</v>
          </cell>
          <cell r="E981" t="str">
            <v>LF</v>
          </cell>
          <cell r="F981">
            <v>0.75</v>
          </cell>
        </row>
        <row r="982">
          <cell r="A982" t="str">
            <v>656-0050</v>
          </cell>
          <cell r="B982" t="str">
            <v>REMOVE EXIST SOLID TRAF STRIPE, 5 IN, THERMOPLASTIC</v>
          </cell>
          <cell r="C982">
            <v>8338</v>
          </cell>
          <cell r="D982">
            <v>7</v>
          </cell>
          <cell r="E982" t="str">
            <v>LF</v>
          </cell>
          <cell r="F982">
            <v>0.6</v>
          </cell>
        </row>
        <row r="983">
          <cell r="A983" t="str">
            <v>656-0080</v>
          </cell>
          <cell r="B983" t="str">
            <v>REMOVE EXIST SOLID TRAF STRIPE, 8 IN, THERMOPLASTIC</v>
          </cell>
          <cell r="C983">
            <v>4748</v>
          </cell>
          <cell r="D983">
            <v>8</v>
          </cell>
          <cell r="E983" t="str">
            <v>LF</v>
          </cell>
          <cell r="F983">
            <v>1.28</v>
          </cell>
        </row>
        <row r="984">
          <cell r="A984" t="str">
            <v>656-0100</v>
          </cell>
          <cell r="B984" t="str">
            <v>REMOVE EXIST SOLID TRAF STRIPE, 10 IN, THERMOPLASTIC</v>
          </cell>
          <cell r="C984">
            <v>34513</v>
          </cell>
          <cell r="D984">
            <v>6</v>
          </cell>
          <cell r="E984" t="str">
            <v>LF</v>
          </cell>
          <cell r="F984">
            <v>1.21</v>
          </cell>
        </row>
        <row r="985">
          <cell r="A985" t="str">
            <v>656-0240</v>
          </cell>
          <cell r="B985" t="str">
            <v>REMOVE EXIST SOLID TRAF STRIPE, 24 IN, THERMOPLASTIC</v>
          </cell>
          <cell r="C985">
            <v>10491</v>
          </cell>
          <cell r="D985">
            <v>25</v>
          </cell>
          <cell r="E985" t="str">
            <v>LF</v>
          </cell>
          <cell r="F985">
            <v>3.01</v>
          </cell>
        </row>
        <row r="986">
          <cell r="A986" t="str">
            <v>656-1004</v>
          </cell>
          <cell r="B986" t="str">
            <v>REMOVE EXIST SKIP TRAF STRIPE, 4 IN, PAINT</v>
          </cell>
          <cell r="C986">
            <v>24003</v>
          </cell>
          <cell r="D986">
            <v>3</v>
          </cell>
          <cell r="E986" t="str">
            <v>GLF</v>
          </cell>
          <cell r="F986">
            <v>0.32</v>
          </cell>
        </row>
        <row r="987">
          <cell r="A987" t="str">
            <v>656-1005</v>
          </cell>
          <cell r="B987" t="str">
            <v>REMOVE EXIST SKIP TRAF STRIPE, 5 IN, PAINT</v>
          </cell>
          <cell r="C987">
            <v>3987</v>
          </cell>
          <cell r="D987">
            <v>2</v>
          </cell>
          <cell r="E987" t="str">
            <v>GLF</v>
          </cell>
          <cell r="F987">
            <v>0.48</v>
          </cell>
        </row>
        <row r="988">
          <cell r="A988" t="str">
            <v>656-1050</v>
          </cell>
          <cell r="B988" t="str">
            <v>REMOVE EXIST SKIP TRAF STRIPE, 5 IN, THERMOPLASTIC</v>
          </cell>
          <cell r="C988">
            <v>24650</v>
          </cell>
          <cell r="D988">
            <v>4</v>
          </cell>
          <cell r="E988" t="str">
            <v>GLF</v>
          </cell>
          <cell r="F988">
            <v>0.32</v>
          </cell>
        </row>
        <row r="989">
          <cell r="A989" t="str">
            <v>656-2050</v>
          </cell>
          <cell r="B989" t="str">
            <v>REMOVE EXIST SOLID TRAF STRIPE, 5 IN, THERMOPLASTIC</v>
          </cell>
          <cell r="C989">
            <v>135.65</v>
          </cell>
          <cell r="D989">
            <v>6</v>
          </cell>
          <cell r="E989" t="str">
            <v>LM</v>
          </cell>
          <cell r="F989">
            <v>1533.33</v>
          </cell>
        </row>
        <row r="990">
          <cell r="A990" t="str">
            <v>656-3050</v>
          </cell>
          <cell r="B990" t="str">
            <v>REMOVE EXIST SKIP TRAF STRIPE, 5 IN, THERMOPLASTIC</v>
          </cell>
          <cell r="C990">
            <v>62.77</v>
          </cell>
          <cell r="D990">
            <v>6</v>
          </cell>
          <cell r="E990" t="str">
            <v>GLM</v>
          </cell>
          <cell r="F990">
            <v>928.33</v>
          </cell>
        </row>
        <row r="991">
          <cell r="A991" t="str">
            <v>656-3600</v>
          </cell>
          <cell r="B991" t="str">
            <v>REMOVE EXIST TRAF STRIPE, ALL KINDS &amp; TYPES</v>
          </cell>
          <cell r="C991">
            <v>112332</v>
          </cell>
          <cell r="D991">
            <v>15</v>
          </cell>
          <cell r="E991" t="str">
            <v>SY</v>
          </cell>
          <cell r="F991">
            <v>7.44</v>
          </cell>
        </row>
        <row r="992">
          <cell r="A992" t="str">
            <v>656-4001</v>
          </cell>
          <cell r="B992" t="str">
            <v>REMOVE EXIST TRAF MARKINGS, THERMOPLASTIC</v>
          </cell>
          <cell r="C992">
            <v>16072.37</v>
          </cell>
          <cell r="D992">
            <v>8</v>
          </cell>
          <cell r="E992" t="str">
            <v>SY</v>
          </cell>
          <cell r="F992">
            <v>5.4</v>
          </cell>
        </row>
        <row r="993">
          <cell r="A993" t="str">
            <v>656-5000</v>
          </cell>
          <cell r="B993" t="str">
            <v>REMOVE EXIST TRAF MARKINGS -</v>
          </cell>
          <cell r="C993">
            <v>550</v>
          </cell>
          <cell r="D993">
            <v>18</v>
          </cell>
          <cell r="E993" t="str">
            <v>EA</v>
          </cell>
          <cell r="F993">
            <v>74.38</v>
          </cell>
        </row>
        <row r="994">
          <cell r="A994" t="str">
            <v>656-5500</v>
          </cell>
          <cell r="B994" t="str">
            <v>REMOVE EXIST SOLID TRAF STRIPE, 5 IN, PREFORMED PLASTIC</v>
          </cell>
          <cell r="C994">
            <v>688638</v>
          </cell>
          <cell r="D994">
            <v>4</v>
          </cell>
          <cell r="E994" t="str">
            <v>LF</v>
          </cell>
          <cell r="F994">
            <v>1.1599999999999999</v>
          </cell>
        </row>
        <row r="995">
          <cell r="A995" t="str">
            <v>656-5505</v>
          </cell>
          <cell r="B995" t="str">
            <v>REMOVE EXIST SOLID TRAF STRIPE, 5 IN, PREFORMED PLASTIC</v>
          </cell>
          <cell r="C995">
            <v>490.65</v>
          </cell>
          <cell r="D995">
            <v>8</v>
          </cell>
          <cell r="E995" t="str">
            <v>LM</v>
          </cell>
          <cell r="F995">
            <v>1050</v>
          </cell>
        </row>
        <row r="996">
          <cell r="A996" t="str">
            <v>656-5510</v>
          </cell>
          <cell r="B996" t="str">
            <v>REMOVE EXIST SKIP TRAF STRIPE, 5 IN, PREFORMED PLASTIC</v>
          </cell>
          <cell r="C996">
            <v>24</v>
          </cell>
          <cell r="D996">
            <v>2</v>
          </cell>
          <cell r="E996" t="str">
            <v>GLM</v>
          </cell>
          <cell r="F996">
            <v>687.5</v>
          </cell>
        </row>
        <row r="997">
          <cell r="A997" t="str">
            <v>656-5520</v>
          </cell>
          <cell r="B997" t="str">
            <v>REMOVE EXIST SOLID TRAF STRIPE, 8 IN, PREFORMED PLASTIC</v>
          </cell>
          <cell r="C997">
            <v>59.53</v>
          </cell>
          <cell r="D997">
            <v>5</v>
          </cell>
          <cell r="E997" t="str">
            <v>GLM</v>
          </cell>
          <cell r="F997">
            <v>1389.63</v>
          </cell>
        </row>
        <row r="998">
          <cell r="A998" t="str">
            <v>656-5525</v>
          </cell>
          <cell r="B998" t="str">
            <v>REMOVE EXIST SKIP TRAF STRIPE, 8 IN, PREFORMED PLASTIC</v>
          </cell>
          <cell r="C998">
            <v>397.69</v>
          </cell>
          <cell r="D998">
            <v>8</v>
          </cell>
          <cell r="E998" t="str">
            <v>GLM</v>
          </cell>
          <cell r="F998">
            <v>942.74</v>
          </cell>
        </row>
        <row r="999">
          <cell r="A999" t="str">
            <v>656-5535</v>
          </cell>
          <cell r="B999" t="str">
            <v>REMOVE EXIST SOLID TRAF STRIPE, 10 IN, PREFORMED PLASTIC</v>
          </cell>
          <cell r="C999">
            <v>111280</v>
          </cell>
          <cell r="D999">
            <v>8</v>
          </cell>
          <cell r="E999" t="str">
            <v>LF</v>
          </cell>
          <cell r="F999">
            <v>0.84</v>
          </cell>
        </row>
        <row r="1000">
          <cell r="A1000" t="str">
            <v>656-5550</v>
          </cell>
          <cell r="B1000" t="str">
            <v>REMOVE EXIST SOLID TRAF STRIPE, 10 IN, PREFORMED PLASTIC</v>
          </cell>
          <cell r="C1000">
            <v>12</v>
          </cell>
          <cell r="D1000">
            <v>2</v>
          </cell>
          <cell r="E1000" t="str">
            <v>LM</v>
          </cell>
          <cell r="F1000">
            <v>1037.5</v>
          </cell>
        </row>
        <row r="1001">
          <cell r="A1001" t="str">
            <v>657-1054</v>
          </cell>
          <cell r="B1001" t="str">
            <v>PREFORMED PLASTIC SOLID PVMT MKG, 5 IN, WHITE, TP PB</v>
          </cell>
          <cell r="C1001">
            <v>63964</v>
          </cell>
          <cell r="D1001">
            <v>22</v>
          </cell>
          <cell r="E1001" t="str">
            <v>LF</v>
          </cell>
          <cell r="F1001">
            <v>5.91</v>
          </cell>
        </row>
        <row r="1002">
          <cell r="A1002" t="str">
            <v>657-1084</v>
          </cell>
          <cell r="B1002" t="str">
            <v>PREFORMED PLASTIC SOLID PVMT MKG, 8 IN, WHITE, TP PB</v>
          </cell>
          <cell r="C1002">
            <v>8870</v>
          </cell>
          <cell r="D1002">
            <v>13</v>
          </cell>
          <cell r="E1002" t="str">
            <v>LF</v>
          </cell>
          <cell r="F1002">
            <v>8.8800000000000008</v>
          </cell>
        </row>
        <row r="1003">
          <cell r="A1003" t="str">
            <v>657-1085</v>
          </cell>
          <cell r="B1003" t="str">
            <v>PREFORMED PLASTIC SOLID PVMT MKG, 8 IN, CONTRAST (BLACK-WHITE), TP PB</v>
          </cell>
          <cell r="C1003">
            <v>652202.92000000004</v>
          </cell>
          <cell r="D1003">
            <v>329</v>
          </cell>
          <cell r="E1003" t="str">
            <v>LF</v>
          </cell>
          <cell r="F1003">
            <v>6.96</v>
          </cell>
        </row>
        <row r="1004">
          <cell r="A1004" t="str">
            <v>657-1104</v>
          </cell>
          <cell r="B1004" t="str">
            <v>PREFORMED PLASTIC SOLID PVMT MKG, 10 IN, WHITE, TP PB</v>
          </cell>
          <cell r="C1004">
            <v>9661</v>
          </cell>
          <cell r="D1004">
            <v>4</v>
          </cell>
          <cell r="E1004" t="str">
            <v>LF</v>
          </cell>
          <cell r="F1004">
            <v>8.4600000000000009</v>
          </cell>
        </row>
        <row r="1005">
          <cell r="A1005" t="str">
            <v>657-1110</v>
          </cell>
          <cell r="B1005" t="str">
            <v>PREFORMED PLASTIC SOLID PVMT MKG, 11 IN, CONTRAST (BLACK-WHITE), TP PB</v>
          </cell>
          <cell r="C1005">
            <v>13100</v>
          </cell>
          <cell r="D1005">
            <v>13</v>
          </cell>
          <cell r="E1005" t="str">
            <v>LF</v>
          </cell>
          <cell r="F1005">
            <v>11.91</v>
          </cell>
        </row>
        <row r="1006">
          <cell r="A1006" t="str">
            <v>657-1130</v>
          </cell>
          <cell r="B1006" t="str">
            <v>PREFORMED PLASTIC SOLID PVMT MKG, 13 IN, CONTRAST (BLACK-WHITE), TP PB</v>
          </cell>
          <cell r="C1006">
            <v>34165</v>
          </cell>
          <cell r="D1006">
            <v>11</v>
          </cell>
          <cell r="E1006" t="str">
            <v>LF</v>
          </cell>
          <cell r="F1006">
            <v>9.8000000000000007</v>
          </cell>
        </row>
        <row r="1007">
          <cell r="A1007" t="str">
            <v>657-1243</v>
          </cell>
          <cell r="B1007" t="str">
            <v>PREFORMED PLASTIC SOLID PVMT MKG, 24 IN, WHITE, TP PA</v>
          </cell>
          <cell r="C1007">
            <v>176</v>
          </cell>
          <cell r="D1007">
            <v>2</v>
          </cell>
          <cell r="E1007" t="str">
            <v>LF</v>
          </cell>
          <cell r="F1007">
            <v>34.159999999999997</v>
          </cell>
        </row>
        <row r="1008">
          <cell r="A1008" t="str">
            <v>657-1244</v>
          </cell>
          <cell r="B1008" t="str">
            <v>PREFORMED PLASTIC SOLID PVMT MKG, 24 IN, WHITE, TP PB</v>
          </cell>
          <cell r="C1008">
            <v>3839</v>
          </cell>
          <cell r="D1008">
            <v>36</v>
          </cell>
          <cell r="E1008" t="str">
            <v>LF</v>
          </cell>
          <cell r="F1008">
            <v>22.57</v>
          </cell>
        </row>
        <row r="1009">
          <cell r="A1009" t="str">
            <v>657-2054</v>
          </cell>
          <cell r="B1009" t="str">
            <v>PREFORMED PLASTIC SOLID PVMT MKG, 5 IN, WHITE, TP PB</v>
          </cell>
          <cell r="C1009">
            <v>1.4</v>
          </cell>
          <cell r="D1009">
            <v>1</v>
          </cell>
          <cell r="E1009" t="str">
            <v>LM</v>
          </cell>
          <cell r="F1009">
            <v>16800</v>
          </cell>
        </row>
        <row r="1010">
          <cell r="A1010" t="str">
            <v>657-2085</v>
          </cell>
          <cell r="B1010" t="str">
            <v>PREFORMED PLASTIC SOLID PVMT MKG, 8 IN, CONTRAST (BLACK-WHITE), TP PB</v>
          </cell>
          <cell r="C1010">
            <v>57.44</v>
          </cell>
          <cell r="D1010">
            <v>10</v>
          </cell>
          <cell r="E1010" t="str">
            <v>LM</v>
          </cell>
          <cell r="F1010">
            <v>31896.6</v>
          </cell>
        </row>
        <row r="1011">
          <cell r="A1011" t="str">
            <v>657-3054</v>
          </cell>
          <cell r="B1011" t="str">
            <v>PREFORMED PLASTIC SKIP PVMT MKG, 5 IN, WHITE, TP PB</v>
          </cell>
          <cell r="C1011">
            <v>137423</v>
          </cell>
          <cell r="D1011">
            <v>26</v>
          </cell>
          <cell r="E1011" t="str">
            <v>GLF</v>
          </cell>
          <cell r="F1011">
            <v>4.0999999999999996</v>
          </cell>
        </row>
        <row r="1012">
          <cell r="A1012" t="str">
            <v>657-3085</v>
          </cell>
          <cell r="B1012" t="str">
            <v>PREFORMED PLASTIC SKIP PVMT MKG, 8 IN, CONTRAST (BLACK-WHITE), TP PB</v>
          </cell>
          <cell r="C1012">
            <v>263775</v>
          </cell>
          <cell r="D1012">
            <v>133</v>
          </cell>
          <cell r="E1012" t="str">
            <v>GLF</v>
          </cell>
          <cell r="F1012">
            <v>4.58</v>
          </cell>
        </row>
        <row r="1013">
          <cell r="A1013" t="str">
            <v>657-3086</v>
          </cell>
          <cell r="B1013" t="str">
            <v>PREFORMED PLASTIC SKIP PVMT, MKG, 8 IN, CONTRAST (BLACK-YELLOW), TP PB</v>
          </cell>
          <cell r="C1013">
            <v>50711.96</v>
          </cell>
          <cell r="D1013">
            <v>66</v>
          </cell>
          <cell r="E1013" t="str">
            <v>GLF</v>
          </cell>
          <cell r="F1013">
            <v>4.68</v>
          </cell>
        </row>
        <row r="1014">
          <cell r="A1014" t="str">
            <v>657-4054</v>
          </cell>
          <cell r="B1014" t="str">
            <v>PREFORMED PLASTIC SKIP PVMT MKG, 5 IN, WHITE, TP PB</v>
          </cell>
          <cell r="C1014">
            <v>1.62</v>
          </cell>
          <cell r="D1014">
            <v>3</v>
          </cell>
          <cell r="E1014" t="str">
            <v>GLM</v>
          </cell>
          <cell r="F1014">
            <v>14549.17</v>
          </cell>
        </row>
        <row r="1015">
          <cell r="A1015" t="str">
            <v>657-4085</v>
          </cell>
          <cell r="B1015" t="str">
            <v>PREFORMED PLASTIC SKIP PVMT MKG, 8 IN, CONTRAST (BLACK-WHITE), TP PB</v>
          </cell>
          <cell r="C1015">
            <v>37.119999999999997</v>
          </cell>
          <cell r="D1015">
            <v>6</v>
          </cell>
          <cell r="E1015" t="str">
            <v>GLM</v>
          </cell>
          <cell r="F1015">
            <v>20764.5</v>
          </cell>
        </row>
        <row r="1016">
          <cell r="A1016" t="str">
            <v>657-4998</v>
          </cell>
          <cell r="B1016" t="str">
            <v>PREFORMED PLASTIC PAVEMENT MARKING, CONTRAST (BLACK-WHITE), TP PB</v>
          </cell>
          <cell r="C1016">
            <v>1258</v>
          </cell>
          <cell r="D1016">
            <v>3</v>
          </cell>
          <cell r="E1016" t="str">
            <v>SY</v>
          </cell>
          <cell r="F1016">
            <v>38.799999999999997</v>
          </cell>
        </row>
        <row r="1017">
          <cell r="A1017" t="str">
            <v>657-4999</v>
          </cell>
          <cell r="B1017" t="str">
            <v>PREFORMED PLASTIC PAVEMENT MARKING, CONTRAST (BLACK-YELLOW), TP PB</v>
          </cell>
          <cell r="C1017">
            <v>1436</v>
          </cell>
          <cell r="D1017">
            <v>4</v>
          </cell>
          <cell r="E1017" t="str">
            <v>SY</v>
          </cell>
          <cell r="F1017">
            <v>22.45</v>
          </cell>
        </row>
        <row r="1018">
          <cell r="A1018" t="str">
            <v>657-5001</v>
          </cell>
          <cell r="B1018" t="str">
            <v>PREFORMED PLASTIC PAVEMENT MARKING, WHITE, TP PB</v>
          </cell>
          <cell r="C1018">
            <v>22215</v>
          </cell>
          <cell r="D1018">
            <v>30</v>
          </cell>
          <cell r="E1018" t="str">
            <v>SY</v>
          </cell>
          <cell r="F1018">
            <v>25.43</v>
          </cell>
        </row>
        <row r="1019">
          <cell r="A1019" t="str">
            <v>657-5002</v>
          </cell>
          <cell r="B1019" t="str">
            <v>PREFORMED PLASTIC PAVEMENT MARKING, YELLOW, TP PB</v>
          </cell>
          <cell r="C1019">
            <v>9964</v>
          </cell>
          <cell r="D1019">
            <v>17</v>
          </cell>
          <cell r="E1019" t="str">
            <v>SY</v>
          </cell>
          <cell r="F1019">
            <v>24.62</v>
          </cell>
        </row>
        <row r="1020">
          <cell r="A1020" t="str">
            <v>657-5003</v>
          </cell>
          <cell r="B1020" t="str">
            <v>PREFORMED PLASTIC PAVEMENT MARKING, WORD TP 1, TP PB</v>
          </cell>
          <cell r="C1020">
            <v>67</v>
          </cell>
          <cell r="D1020">
            <v>16</v>
          </cell>
          <cell r="E1020" t="str">
            <v>EA</v>
          </cell>
          <cell r="F1020">
            <v>857.35</v>
          </cell>
        </row>
        <row r="1021">
          <cell r="A1021" t="str">
            <v>657-5004</v>
          </cell>
          <cell r="B1021" t="str">
            <v>PREFORMED PLASTIC PAVEMENT MARKING, WORD OR SYM, TP 12, WHITE, TP PB</v>
          </cell>
          <cell r="C1021">
            <v>1</v>
          </cell>
          <cell r="D1021">
            <v>1</v>
          </cell>
          <cell r="E1021" t="str">
            <v>EA</v>
          </cell>
          <cell r="F1021">
            <v>4500</v>
          </cell>
        </row>
        <row r="1022">
          <cell r="A1022" t="str">
            <v>657-5005</v>
          </cell>
          <cell r="B1022" t="str">
            <v>PREFORMED PLASTIC PVMT MKG, WORDS AND/OR SYM, CONTRAST (BLACK-WHITE), TP PB</v>
          </cell>
          <cell r="C1022">
            <v>87</v>
          </cell>
          <cell r="D1022">
            <v>10</v>
          </cell>
          <cell r="E1022" t="str">
            <v>EA</v>
          </cell>
          <cell r="F1022">
            <v>2265.21</v>
          </cell>
        </row>
        <row r="1023">
          <cell r="A1023" t="str">
            <v>657-5014</v>
          </cell>
          <cell r="B1023" t="str">
            <v>PREFORMED PLASTIC PVMT MKG, WORDS AND/OR SYM,WHITE, TP PB</v>
          </cell>
          <cell r="C1023">
            <v>28</v>
          </cell>
          <cell r="D1023">
            <v>5</v>
          </cell>
          <cell r="E1023" t="str">
            <v>EA</v>
          </cell>
          <cell r="F1023">
            <v>2529.12</v>
          </cell>
        </row>
        <row r="1024">
          <cell r="A1024" t="str">
            <v>657-5016</v>
          </cell>
          <cell r="B1024" t="str">
            <v>PREFORMED PLASTIC PVMT MKG, WORDS AND/OR SYM, ARROW TP 1, WHITE, TP PB</v>
          </cell>
          <cell r="C1024">
            <v>39</v>
          </cell>
          <cell r="D1024">
            <v>12</v>
          </cell>
          <cell r="E1024" t="str">
            <v>EA</v>
          </cell>
          <cell r="F1024">
            <v>846.77</v>
          </cell>
        </row>
        <row r="1025">
          <cell r="A1025" t="str">
            <v>657-5017</v>
          </cell>
          <cell r="B1025" t="str">
            <v>PREFORMED PLASTIC PVMT MKG, WORDS AND/OR SYM, ARROW TP 2, WHITE, TP PB</v>
          </cell>
          <cell r="C1025">
            <v>387</v>
          </cell>
          <cell r="D1025">
            <v>43</v>
          </cell>
          <cell r="E1025" t="str">
            <v>EA</v>
          </cell>
          <cell r="F1025">
            <v>811.02</v>
          </cell>
        </row>
        <row r="1026">
          <cell r="A1026" t="str">
            <v>657-5018</v>
          </cell>
          <cell r="B1026" t="str">
            <v>PREFORMED PLASTIC PVMT MKG, WORDS AND/OR SYM, ARROW TP 3, WHITE, TP PB</v>
          </cell>
          <cell r="C1026">
            <v>18</v>
          </cell>
          <cell r="D1026">
            <v>6</v>
          </cell>
          <cell r="E1026" t="str">
            <v>EA</v>
          </cell>
          <cell r="F1026">
            <v>1145.83</v>
          </cell>
        </row>
        <row r="1027">
          <cell r="A1027" t="str">
            <v>657-5019</v>
          </cell>
          <cell r="B1027" t="str">
            <v>PREFORMED PLASTIC PVMT MKG, WORDS AND/OR SYM, ARROW TP 4, WHITE, TP PB</v>
          </cell>
          <cell r="C1027">
            <v>10</v>
          </cell>
          <cell r="D1027">
            <v>4</v>
          </cell>
          <cell r="E1027" t="str">
            <v>EA</v>
          </cell>
          <cell r="F1027">
            <v>1302.5</v>
          </cell>
        </row>
        <row r="1028">
          <cell r="A1028" t="str">
            <v>657-5020</v>
          </cell>
          <cell r="B1028" t="str">
            <v>PREFORMED PLASTIC PVMT MKG, WORDS AND/OR SYM, ARROW TP 7, WHITE, TP PB</v>
          </cell>
          <cell r="C1028">
            <v>14</v>
          </cell>
          <cell r="D1028">
            <v>3</v>
          </cell>
          <cell r="E1028" t="str">
            <v>EA</v>
          </cell>
          <cell r="F1028">
            <v>946.78</v>
          </cell>
        </row>
        <row r="1029">
          <cell r="A1029" t="str">
            <v>657-5515</v>
          </cell>
          <cell r="B1029" t="str">
            <v>PREFORMED PLASTIC PVMT MKG, ARROW, CONTRAST (BLACK-WHITE),  TP 1A</v>
          </cell>
          <cell r="C1029">
            <v>16</v>
          </cell>
          <cell r="D1029">
            <v>5</v>
          </cell>
          <cell r="E1029" t="str">
            <v>EA</v>
          </cell>
          <cell r="F1029">
            <v>1125.3900000000001</v>
          </cell>
        </row>
        <row r="1030">
          <cell r="A1030" t="str">
            <v>657-5525</v>
          </cell>
          <cell r="B1030" t="str">
            <v>PREFORMED PLASTIC PVMT MKG, ARROW, CONTRAST (BLACK-WHITE),  TP 2A</v>
          </cell>
          <cell r="C1030">
            <v>52</v>
          </cell>
          <cell r="D1030">
            <v>5</v>
          </cell>
          <cell r="E1030" t="str">
            <v>EA</v>
          </cell>
          <cell r="F1030">
            <v>1131.21</v>
          </cell>
        </row>
        <row r="1031">
          <cell r="A1031" t="str">
            <v>657-6054</v>
          </cell>
          <cell r="B1031" t="str">
            <v>PREFORMED PLASTIC SOLID PVMT MKG, 5 IN, YELLOW, TP PB</v>
          </cell>
          <cell r="C1031">
            <v>55925</v>
          </cell>
          <cell r="D1031">
            <v>29</v>
          </cell>
          <cell r="E1031" t="str">
            <v>LF</v>
          </cell>
          <cell r="F1031">
            <v>5.4</v>
          </cell>
        </row>
        <row r="1032">
          <cell r="A1032" t="str">
            <v>657-6085</v>
          </cell>
          <cell r="B1032" t="str">
            <v>PREFORMED PLASTIC SOLID PVMT MKG, 8 IN, CONTRAST (BLACK-YELLOW), TP PB</v>
          </cell>
          <cell r="C1032">
            <v>491266.36</v>
          </cell>
          <cell r="D1032">
            <v>288</v>
          </cell>
          <cell r="E1032" t="str">
            <v>LF</v>
          </cell>
          <cell r="F1032">
            <v>6.85</v>
          </cell>
        </row>
        <row r="1033">
          <cell r="A1033" t="str">
            <v>657-6086</v>
          </cell>
          <cell r="B1033" t="str">
            <v>PREFORMED PLASTIC DOUBLE SOLID PVMT MKG, 8 IN, CONTRAST (BLACK-YELLOW), TP PB</v>
          </cell>
          <cell r="C1033">
            <v>852</v>
          </cell>
          <cell r="D1033">
            <v>1</v>
          </cell>
          <cell r="E1033" t="str">
            <v>LF</v>
          </cell>
          <cell r="F1033">
            <v>8.14</v>
          </cell>
        </row>
        <row r="1034">
          <cell r="A1034" t="str">
            <v>657-7054</v>
          </cell>
          <cell r="B1034" t="str">
            <v>PREFORMED PLASTIC SOLID PVMT MKG, 5 IN, YELLOW, TP PB</v>
          </cell>
          <cell r="C1034">
            <v>1.5</v>
          </cell>
          <cell r="D1034">
            <v>1</v>
          </cell>
          <cell r="E1034" t="str">
            <v>LM</v>
          </cell>
          <cell r="F1034">
            <v>16800</v>
          </cell>
        </row>
        <row r="1035">
          <cell r="A1035" t="str">
            <v>657-7085</v>
          </cell>
          <cell r="B1035" t="str">
            <v>PREFORMED PLASTIC SOLID PVMT MKG, 8 IN, CONTRAST (BLACK-YELLOW), TP PB</v>
          </cell>
          <cell r="C1035">
            <v>53.69</v>
          </cell>
          <cell r="D1035">
            <v>9</v>
          </cell>
          <cell r="E1035" t="str">
            <v>LM</v>
          </cell>
          <cell r="F1035">
            <v>30271.05</v>
          </cell>
        </row>
        <row r="1036">
          <cell r="A1036" t="str">
            <v>657-8045</v>
          </cell>
          <cell r="B1036" t="str">
            <v>PREFORMED PLASTIC SKIP PVMT MKG 5 IN., YELLOW TP PB</v>
          </cell>
          <cell r="C1036">
            <v>4104</v>
          </cell>
          <cell r="D1036">
            <v>2</v>
          </cell>
          <cell r="E1036" t="str">
            <v>GLF</v>
          </cell>
          <cell r="F1036">
            <v>4.6399999999999997</v>
          </cell>
        </row>
        <row r="1037">
          <cell r="A1037" t="str">
            <v>657-8049</v>
          </cell>
          <cell r="B1037" t="str">
            <v>PREFORMED PLASTIC SKIP PVMT MKG 5 IN., BLACK, TP PB</v>
          </cell>
          <cell r="C1037">
            <v>125.25</v>
          </cell>
          <cell r="D1037">
            <v>5</v>
          </cell>
          <cell r="E1037" t="str">
            <v>GLM</v>
          </cell>
          <cell r="F1037">
            <v>9597.5</v>
          </cell>
        </row>
        <row r="1038">
          <cell r="A1038" t="str">
            <v>657-8050</v>
          </cell>
          <cell r="B1038" t="str">
            <v>PREFORMED PLASTIC SKIP PVMT MKG 5 IN., BLACK, TP PB</v>
          </cell>
          <cell r="C1038">
            <v>77101</v>
          </cell>
          <cell r="D1038">
            <v>12</v>
          </cell>
          <cell r="E1038" t="str">
            <v>GLF</v>
          </cell>
          <cell r="F1038">
            <v>3.84</v>
          </cell>
        </row>
        <row r="1039">
          <cell r="A1039" t="str">
            <v>657-8054</v>
          </cell>
          <cell r="B1039" t="str">
            <v>PREFORMED PLASTIC SKIP PVMT MKG, 5 IN, YELLOW, TP PB</v>
          </cell>
          <cell r="C1039">
            <v>755</v>
          </cell>
          <cell r="D1039">
            <v>4</v>
          </cell>
          <cell r="E1039" t="str">
            <v>GLF</v>
          </cell>
          <cell r="F1039">
            <v>3.55</v>
          </cell>
        </row>
        <row r="1040">
          <cell r="A1040" t="str">
            <v>657-8095</v>
          </cell>
          <cell r="B1040" t="str">
            <v>PREFORMED PLASTIC SKIP PAVEMENT MARKING, 13 IN, CONTRAST (BLACK-WHITE), TP PB</v>
          </cell>
          <cell r="C1040">
            <v>1880</v>
          </cell>
          <cell r="D1040">
            <v>2</v>
          </cell>
          <cell r="E1040" t="str">
            <v>GLF</v>
          </cell>
          <cell r="F1040">
            <v>6.13</v>
          </cell>
        </row>
        <row r="1041">
          <cell r="A1041" t="str">
            <v>657-8150</v>
          </cell>
          <cell r="B1041" t="str">
            <v>PREFORMED PLASTIC SKIP PAVEMENT MARKING, 24 IN, CONTRAST (BLACK-WHITE), TP PB</v>
          </cell>
          <cell r="C1041">
            <v>406</v>
          </cell>
          <cell r="D1041">
            <v>2</v>
          </cell>
          <cell r="E1041" t="str">
            <v>GLF</v>
          </cell>
          <cell r="F1041">
            <v>15</v>
          </cell>
        </row>
        <row r="1042">
          <cell r="A1042" t="str">
            <v>657-9110</v>
          </cell>
          <cell r="B1042" t="str">
            <v>WET REFLECTIVE PREFORMED SOLID PAVEMENT MARKINGS, 5 INCH  WIDE, WHITE</v>
          </cell>
          <cell r="C1042">
            <v>76464</v>
          </cell>
          <cell r="D1042">
            <v>5</v>
          </cell>
          <cell r="E1042" t="str">
            <v>LF</v>
          </cell>
          <cell r="F1042">
            <v>4.57</v>
          </cell>
        </row>
        <row r="1043">
          <cell r="A1043" t="str">
            <v>657-9111</v>
          </cell>
          <cell r="B1043" t="str">
            <v>WET REFLECTIVE PREFORMED SOLID PAVEMENT MARKINGS, 5 INCH WIDE, YELLOW</v>
          </cell>
          <cell r="C1043">
            <v>86092</v>
          </cell>
          <cell r="D1043">
            <v>7</v>
          </cell>
          <cell r="E1043" t="str">
            <v>LF</v>
          </cell>
          <cell r="F1043">
            <v>4.6100000000000003</v>
          </cell>
        </row>
        <row r="1044">
          <cell r="A1044" t="str">
            <v>657-9122</v>
          </cell>
          <cell r="B1044" t="str">
            <v>WET REFLECTIVE PREFORMED SOLID PAVEMENT MARKINGS, 10 INCH WIDE, WHITE</v>
          </cell>
          <cell r="C1044">
            <v>153656</v>
          </cell>
          <cell r="D1044">
            <v>14</v>
          </cell>
          <cell r="E1044" t="str">
            <v>LF</v>
          </cell>
          <cell r="F1044">
            <v>7.38</v>
          </cell>
        </row>
        <row r="1045">
          <cell r="A1045" t="str">
            <v>657-9150</v>
          </cell>
          <cell r="B1045" t="str">
            <v>WET REFLECTIVE PREFORMED SOLID PAVEMENT MARKINGS, 8 INCH WIDE, WHITE</v>
          </cell>
          <cell r="C1045">
            <v>10148</v>
          </cell>
          <cell r="D1045">
            <v>4</v>
          </cell>
          <cell r="E1045" t="str">
            <v>LF</v>
          </cell>
          <cell r="F1045">
            <v>5.49</v>
          </cell>
        </row>
        <row r="1046">
          <cell r="A1046" t="str">
            <v>657-9180</v>
          </cell>
          <cell r="B1046" t="str">
            <v>WET REFLECTIVE PREFORMED SKIP PAVEMENT MARKINGS, 8 IN WIDE, WHITE</v>
          </cell>
          <cell r="C1046">
            <v>660</v>
          </cell>
          <cell r="D1046">
            <v>1</v>
          </cell>
          <cell r="E1046" t="str">
            <v>GLF</v>
          </cell>
          <cell r="F1046">
            <v>1.73</v>
          </cell>
        </row>
        <row r="1047">
          <cell r="A1047" t="str">
            <v>657-9210</v>
          </cell>
          <cell r="B1047" t="str">
            <v>WET REFLECTIVE PREFORMED SOLID PAVEMENT MARKINGS, 5 INCH WIDE, WHITE</v>
          </cell>
          <cell r="C1047">
            <v>111.39</v>
          </cell>
          <cell r="D1047">
            <v>6</v>
          </cell>
          <cell r="E1047" t="str">
            <v>LM</v>
          </cell>
          <cell r="F1047">
            <v>16350</v>
          </cell>
        </row>
        <row r="1048">
          <cell r="A1048" t="str">
            <v>657-9211</v>
          </cell>
          <cell r="B1048" t="str">
            <v>WET REFLECTIVE PREFORMED SOLID PAVEMENT MARKINGS, 5 INCH WIDE, YELLOW</v>
          </cell>
          <cell r="C1048">
            <v>403.48</v>
          </cell>
          <cell r="D1048">
            <v>14</v>
          </cell>
          <cell r="E1048" t="str">
            <v>LM</v>
          </cell>
          <cell r="F1048">
            <v>16095</v>
          </cell>
        </row>
        <row r="1049">
          <cell r="A1049" t="str">
            <v>657-9215</v>
          </cell>
          <cell r="B1049" t="str">
            <v>WET REFLECTIVE PREFORMED SOLID PAVEMENT MARKINGS, 8 IN, CONTRAST (BLACK-WHITE), TP TR</v>
          </cell>
          <cell r="C1049">
            <v>3.65</v>
          </cell>
          <cell r="D1049">
            <v>1</v>
          </cell>
          <cell r="E1049" t="str">
            <v>LM</v>
          </cell>
          <cell r="F1049">
            <v>29570</v>
          </cell>
        </row>
        <row r="1050">
          <cell r="A1050" t="str">
            <v>657-9230</v>
          </cell>
          <cell r="B1050" t="str">
            <v>WET REFLECTIVE PREFORMED SOLID PAVEMENT MARKINGS, 8 IN, CONTRAST (BLACK-WHITE)</v>
          </cell>
          <cell r="C1050">
            <v>300.48</v>
          </cell>
          <cell r="D1050">
            <v>12</v>
          </cell>
          <cell r="E1050" t="str">
            <v>LM</v>
          </cell>
          <cell r="F1050">
            <v>25158.23</v>
          </cell>
        </row>
        <row r="1051">
          <cell r="A1051" t="str">
            <v>657-9235</v>
          </cell>
          <cell r="B1051" t="str">
            <v>WET REFLECTIVE PREFORMED SOLID PAVEMENT MARKINGS, 8 IN, CONTRAST (BLACK-YELLOW)</v>
          </cell>
          <cell r="C1051">
            <v>5</v>
          </cell>
          <cell r="D1051">
            <v>1</v>
          </cell>
          <cell r="E1051" t="str">
            <v>LM</v>
          </cell>
          <cell r="F1051">
            <v>20750</v>
          </cell>
        </row>
        <row r="1052">
          <cell r="A1052" t="str">
            <v>657-9310</v>
          </cell>
          <cell r="B1052" t="str">
            <v>WET REFLECTIVE PREFORMED SKIP PAVEMENT MARKINGS, 5 INCH WIDE, WHITE</v>
          </cell>
          <cell r="C1052">
            <v>6800</v>
          </cell>
          <cell r="D1052">
            <v>1</v>
          </cell>
          <cell r="E1052" t="str">
            <v>GLF</v>
          </cell>
          <cell r="F1052">
            <v>1.19</v>
          </cell>
        </row>
        <row r="1053">
          <cell r="A1053" t="str">
            <v>657-9313</v>
          </cell>
          <cell r="B1053" t="str">
            <v>WET REFLECTIVE PREFORMED SKIP PAVEMENT MARKINGS, 5 INCH WIDE, BLACK</v>
          </cell>
          <cell r="C1053">
            <v>500</v>
          </cell>
          <cell r="D1053">
            <v>1</v>
          </cell>
          <cell r="E1053" t="str">
            <v>GLF</v>
          </cell>
          <cell r="F1053">
            <v>1.18</v>
          </cell>
        </row>
        <row r="1054">
          <cell r="A1054" t="str">
            <v>657-9315</v>
          </cell>
          <cell r="B1054" t="str">
            <v>WET REFLECTIVE PREFORMED SKIP PAVEMENT MARKINGS, 8 INCH, CONTRAST (BLACK-WHITE), TP TR</v>
          </cell>
          <cell r="C1054">
            <v>12514</v>
          </cell>
          <cell r="D1054">
            <v>2</v>
          </cell>
          <cell r="E1054" t="str">
            <v>GLF</v>
          </cell>
          <cell r="F1054">
            <v>4.13</v>
          </cell>
        </row>
        <row r="1055">
          <cell r="A1055" t="str">
            <v>657-9410</v>
          </cell>
          <cell r="B1055" t="str">
            <v>WET REFLECTIVE PREFORMED SKIP PAVEMENT MARKINGS, 5 INCH WIDE, WHITE</v>
          </cell>
          <cell r="C1055">
            <v>152.97999999999999</v>
          </cell>
          <cell r="D1055">
            <v>6</v>
          </cell>
          <cell r="E1055" t="str">
            <v>GLM</v>
          </cell>
          <cell r="F1055">
            <v>8693.33</v>
          </cell>
        </row>
        <row r="1056">
          <cell r="A1056" t="str">
            <v>657-9413</v>
          </cell>
          <cell r="B1056" t="str">
            <v>WET REFLECTIVE PREFORMED SKIP PAVEMENT MARKINGS, 5 INCH WIDE, BLACK</v>
          </cell>
          <cell r="C1056">
            <v>28</v>
          </cell>
          <cell r="D1056">
            <v>2</v>
          </cell>
          <cell r="E1056" t="str">
            <v>GLM</v>
          </cell>
          <cell r="F1056">
            <v>8150</v>
          </cell>
        </row>
        <row r="1057">
          <cell r="A1057" t="str">
            <v>657-9415</v>
          </cell>
          <cell r="B1057" t="str">
            <v>WET REFLECTIVE PREFORMED SKIP PAVEMENT MARKINGS, 8 INCH, CONTRAST (BLACK-WHITE), TP TR</v>
          </cell>
          <cell r="C1057">
            <v>7.96</v>
          </cell>
          <cell r="D1057">
            <v>1</v>
          </cell>
          <cell r="E1057" t="str">
            <v>GLM</v>
          </cell>
          <cell r="F1057">
            <v>12500</v>
          </cell>
        </row>
        <row r="1058">
          <cell r="A1058" t="str">
            <v>657-9430</v>
          </cell>
          <cell r="B1058" t="str">
            <v>WET REFLECTIVE PREFORMED SKIP PVMT MARKING,8 IN, CONTRAST (BLACK-WHITE)</v>
          </cell>
          <cell r="C1058">
            <v>460.01</v>
          </cell>
          <cell r="D1058">
            <v>12</v>
          </cell>
          <cell r="E1058" t="str">
            <v>GLM</v>
          </cell>
          <cell r="F1058">
            <v>14635.32</v>
          </cell>
        </row>
        <row r="1059">
          <cell r="A1059" t="str">
            <v>657-9435</v>
          </cell>
          <cell r="B1059" t="str">
            <v>WET REFLECTIVE PREFORMED SKIP PVMT MARKING, 10 IN, WHITE, TP PB-WR</v>
          </cell>
          <cell r="C1059">
            <v>1500</v>
          </cell>
          <cell r="D1059">
            <v>1</v>
          </cell>
          <cell r="E1059" t="str">
            <v>GLF</v>
          </cell>
          <cell r="F1059">
            <v>7.35</v>
          </cell>
        </row>
        <row r="1060">
          <cell r="A1060" t="str">
            <v>657-9510</v>
          </cell>
          <cell r="B1060" t="str">
            <v>WET REFLECTIVE PREFORMED PAVEMENT MARKINGS, WHITE</v>
          </cell>
          <cell r="C1060">
            <v>10720</v>
          </cell>
          <cell r="D1060">
            <v>4</v>
          </cell>
          <cell r="E1060" t="str">
            <v>SY</v>
          </cell>
          <cell r="F1060">
            <v>20.190000000000001</v>
          </cell>
        </row>
        <row r="1061">
          <cell r="A1061" t="str">
            <v>657-9512</v>
          </cell>
          <cell r="B1061" t="str">
            <v>WET REFLECTIVE PREFORMED PAVEMENT MARKINGS, YELLOW</v>
          </cell>
          <cell r="C1061">
            <v>2607</v>
          </cell>
          <cell r="D1061">
            <v>2</v>
          </cell>
          <cell r="E1061" t="str">
            <v>SY</v>
          </cell>
          <cell r="F1061">
            <v>28.38</v>
          </cell>
        </row>
        <row r="1062">
          <cell r="A1062" t="str">
            <v>657-9530</v>
          </cell>
          <cell r="B1062" t="str">
            <v>WET REFLECTIVE PREFORMED PLASTIC PVMT MKG, ARROW TP 1, WHITE, TP PB-WR</v>
          </cell>
          <cell r="C1062">
            <v>43</v>
          </cell>
          <cell r="D1062">
            <v>5</v>
          </cell>
          <cell r="E1062" t="str">
            <v>EA</v>
          </cell>
          <cell r="F1062">
            <v>413</v>
          </cell>
        </row>
        <row r="1063">
          <cell r="A1063" t="str">
            <v>657-9535</v>
          </cell>
          <cell r="B1063" t="str">
            <v>WET REFLECTIVE PREFORMED PLASTIC PVMT MKG,  ARROW TP 2, WHITE, TP PB-WR</v>
          </cell>
          <cell r="C1063">
            <v>216</v>
          </cell>
          <cell r="D1063">
            <v>9</v>
          </cell>
          <cell r="E1063" t="str">
            <v>EA</v>
          </cell>
          <cell r="F1063">
            <v>713.33</v>
          </cell>
        </row>
        <row r="1064">
          <cell r="A1064" t="str">
            <v>657-9540</v>
          </cell>
          <cell r="B1064" t="str">
            <v>WET REFLECTIVE PREFORMED PLASTIC PVMT MKG, ARROW TP 3, WHITE, TP PB WR</v>
          </cell>
          <cell r="C1064">
            <v>27</v>
          </cell>
          <cell r="D1064">
            <v>5</v>
          </cell>
          <cell r="E1064" t="str">
            <v>EA</v>
          </cell>
          <cell r="F1064">
            <v>770.6</v>
          </cell>
        </row>
        <row r="1065">
          <cell r="A1065" t="str">
            <v>657-9545</v>
          </cell>
          <cell r="B1065" t="str">
            <v>WET REFLECTIVE PREFORMED PLASTIC PVMT MKG, ARROW TP 4, WHITE, TP PB-WR</v>
          </cell>
          <cell r="C1065">
            <v>88</v>
          </cell>
          <cell r="D1065">
            <v>8</v>
          </cell>
          <cell r="E1065" t="str">
            <v>EA</v>
          </cell>
          <cell r="F1065">
            <v>737.53</v>
          </cell>
        </row>
        <row r="1066">
          <cell r="A1066" t="str">
            <v>657-9550</v>
          </cell>
          <cell r="B1066" t="str">
            <v>WET REFLECTIVE PREFORMED PLASTIC PVMT MKG, ARROW TP 5, WHITE, TP PB-WR</v>
          </cell>
          <cell r="C1066">
            <v>5</v>
          </cell>
          <cell r="D1066">
            <v>1</v>
          </cell>
          <cell r="E1066" t="str">
            <v>EA</v>
          </cell>
          <cell r="F1066">
            <v>750</v>
          </cell>
        </row>
        <row r="1067">
          <cell r="A1067" t="str">
            <v>657-9565</v>
          </cell>
          <cell r="B1067" t="str">
            <v>WET REFLECTIVE PREFORMED PLASTIC PVMT MKG, ARROW, TP 8, WHITE, TP PB-WR</v>
          </cell>
          <cell r="C1067">
            <v>7</v>
          </cell>
          <cell r="D1067">
            <v>2</v>
          </cell>
          <cell r="E1067" t="str">
            <v>EA</v>
          </cell>
          <cell r="F1067">
            <v>1285</v>
          </cell>
        </row>
        <row r="1068">
          <cell r="A1068" t="str">
            <v>657-9570</v>
          </cell>
          <cell r="B1068" t="str">
            <v>WET REFLECTIVE PREFORMED PLASTIC PVMT MKG, WORDS, TP 1, WHITE, TP PB-WR</v>
          </cell>
          <cell r="C1068">
            <v>25</v>
          </cell>
          <cell r="D1068">
            <v>4</v>
          </cell>
          <cell r="E1068" t="str">
            <v>EA</v>
          </cell>
          <cell r="F1068">
            <v>537.5</v>
          </cell>
        </row>
        <row r="1069">
          <cell r="A1069" t="str">
            <v>657-9610</v>
          </cell>
          <cell r="B1069" t="str">
            <v>WET REFLECTIVE PREFORMED PLASTIC PVMT MKG, WORD, TP 10, WHITE, TP PB-WR</v>
          </cell>
          <cell r="C1069">
            <v>2</v>
          </cell>
          <cell r="D1069">
            <v>1</v>
          </cell>
          <cell r="E1069" t="str">
            <v>EA</v>
          </cell>
          <cell r="F1069">
            <v>2500</v>
          </cell>
        </row>
        <row r="1070">
          <cell r="A1070" t="str">
            <v>657-9620</v>
          </cell>
          <cell r="B1070" t="str">
            <v>WET REFLECTIVE PREFORMED PLASTIC PVMT MKG, WORD, TP 12, WHITE, TP PB-WR</v>
          </cell>
          <cell r="C1070">
            <v>5</v>
          </cell>
          <cell r="D1070">
            <v>2</v>
          </cell>
          <cell r="E1070" t="str">
            <v>EA</v>
          </cell>
          <cell r="F1070">
            <v>2600</v>
          </cell>
        </row>
        <row r="1071">
          <cell r="A1071" t="str">
            <v>657-9625</v>
          </cell>
          <cell r="B1071" t="str">
            <v>WET REFLECTIVE PREFORMED PLASTIC PVMT MKG, WORD, TP 13, WHITE, TP PB-WR</v>
          </cell>
          <cell r="C1071">
            <v>4</v>
          </cell>
          <cell r="D1071">
            <v>1</v>
          </cell>
          <cell r="E1071" t="str">
            <v>EA</v>
          </cell>
          <cell r="F1071">
            <v>3000</v>
          </cell>
        </row>
        <row r="1072">
          <cell r="A1072" t="str">
            <v>657-9630</v>
          </cell>
          <cell r="B1072" t="str">
            <v>WET REFLECTIVE PREFORMED PLASTIC PVMT MKG, WORD, TP 15, WHITE, TP PB-WR</v>
          </cell>
          <cell r="C1072">
            <v>13</v>
          </cell>
          <cell r="D1072">
            <v>2</v>
          </cell>
          <cell r="E1072" t="str">
            <v>EA</v>
          </cell>
          <cell r="F1072">
            <v>1314.48</v>
          </cell>
        </row>
        <row r="1073">
          <cell r="A1073" t="str">
            <v>658-1200</v>
          </cell>
          <cell r="B1073" t="str">
            <v>SOLID POLYUREA TRAFFIC STRIPE, 5 IN, WHITE</v>
          </cell>
          <cell r="C1073">
            <v>159291</v>
          </cell>
          <cell r="D1073">
            <v>41</v>
          </cell>
          <cell r="E1073" t="str">
            <v>LF</v>
          </cell>
          <cell r="F1073">
            <v>9.32</v>
          </cell>
        </row>
        <row r="1074">
          <cell r="A1074" t="str">
            <v>658-1201</v>
          </cell>
          <cell r="B1074" t="str">
            <v>SOLID POLYUREA TRAFFIC STRIPE, 5 IN, YELLOW</v>
          </cell>
          <cell r="C1074">
            <v>139422</v>
          </cell>
          <cell r="D1074">
            <v>40</v>
          </cell>
          <cell r="E1074" t="str">
            <v>LF</v>
          </cell>
          <cell r="F1074">
            <v>9.48</v>
          </cell>
        </row>
        <row r="1075">
          <cell r="A1075" t="str">
            <v>658-1210</v>
          </cell>
          <cell r="B1075" t="str">
            <v>SOLID POLYUREA TRAFFIC STRIPE, 10 IN, WHITE</v>
          </cell>
          <cell r="C1075">
            <v>1617</v>
          </cell>
          <cell r="D1075">
            <v>3</v>
          </cell>
          <cell r="E1075" t="str">
            <v>LF</v>
          </cell>
          <cell r="F1075">
            <v>12.2</v>
          </cell>
        </row>
        <row r="1076">
          <cell r="A1076" t="str">
            <v>658-1300</v>
          </cell>
          <cell r="B1076" t="str">
            <v>SKIP POLYUREA TRAFFIC STRIPE, 5 IN, WHITE</v>
          </cell>
          <cell r="C1076">
            <v>142253</v>
          </cell>
          <cell r="D1076">
            <v>35</v>
          </cell>
          <cell r="E1076" t="str">
            <v>GLF</v>
          </cell>
          <cell r="F1076">
            <v>5.17</v>
          </cell>
        </row>
        <row r="1077">
          <cell r="A1077" t="str">
            <v>658-1301</v>
          </cell>
          <cell r="B1077" t="str">
            <v>SKIP POLYUREA TRAFFIC STRIPE, 5 IN, YELLOW</v>
          </cell>
          <cell r="C1077">
            <v>6580</v>
          </cell>
          <cell r="D1077">
            <v>8</v>
          </cell>
          <cell r="E1077" t="str">
            <v>GLF</v>
          </cell>
          <cell r="F1077">
            <v>5.4</v>
          </cell>
        </row>
        <row r="1078">
          <cell r="A1078" t="str">
            <v>658-1310</v>
          </cell>
          <cell r="B1078" t="str">
            <v>SKIP POLYUREA TRAFFIC STRIPE, 10 IN, WHITE</v>
          </cell>
          <cell r="C1078">
            <v>482</v>
          </cell>
          <cell r="D1078">
            <v>1</v>
          </cell>
          <cell r="E1078" t="str">
            <v>GLF</v>
          </cell>
          <cell r="F1078">
            <v>3.1</v>
          </cell>
        </row>
        <row r="1079">
          <cell r="A1079" t="str">
            <v>658-1350</v>
          </cell>
          <cell r="B1079" t="str">
            <v>POLYUREA PAVEMENT MARKINGS, WORDS, &amp; SYMBOLS, WHITE</v>
          </cell>
          <cell r="C1079">
            <v>104</v>
          </cell>
          <cell r="D1079">
            <v>11</v>
          </cell>
          <cell r="E1079" t="str">
            <v>EA</v>
          </cell>
          <cell r="F1079">
            <v>668.36</v>
          </cell>
        </row>
        <row r="1080">
          <cell r="A1080" t="str">
            <v>658-1365</v>
          </cell>
          <cell r="B1080" t="str">
            <v>POLYUREA TRAFFIC STRIPE, 8 IN, WHITE</v>
          </cell>
          <cell r="C1080">
            <v>1141</v>
          </cell>
          <cell r="D1080">
            <v>3</v>
          </cell>
          <cell r="E1080" t="str">
            <v>SY</v>
          </cell>
          <cell r="F1080">
            <v>9.15</v>
          </cell>
        </row>
        <row r="1081">
          <cell r="A1081" t="str">
            <v>658-1380</v>
          </cell>
          <cell r="B1081" t="str">
            <v>POLYUREA TRAF STRIPE, 8 IN, YELLOW</v>
          </cell>
          <cell r="C1081">
            <v>2630</v>
          </cell>
          <cell r="D1081">
            <v>4</v>
          </cell>
          <cell r="E1081" t="str">
            <v>SY</v>
          </cell>
          <cell r="F1081">
            <v>9.5299999999999994</v>
          </cell>
        </row>
        <row r="1082">
          <cell r="A1082" t="str">
            <v>659-5000</v>
          </cell>
          <cell r="B1082" t="str">
            <v>HOT APPLIED PREFORMED PLASTIC PVMT MARKINGS</v>
          </cell>
          <cell r="C1082">
            <v>4813</v>
          </cell>
          <cell r="D1082">
            <v>2</v>
          </cell>
          <cell r="E1082" t="str">
            <v>SY</v>
          </cell>
          <cell r="F1082">
            <v>162.47999999999999</v>
          </cell>
        </row>
        <row r="1083">
          <cell r="A1083" t="str">
            <v>659-5013</v>
          </cell>
          <cell r="B1083" t="str">
            <v>HOT APPLIED PREFORMED PLASTIC PVMT MKG, WORDS AND/OR SYMBOLS, WHITE, TP P</v>
          </cell>
          <cell r="C1083">
            <v>113</v>
          </cell>
          <cell r="D1083">
            <v>4</v>
          </cell>
          <cell r="E1083" t="str">
            <v>EA</v>
          </cell>
          <cell r="F1083">
            <v>320.43</v>
          </cell>
        </row>
        <row r="1084">
          <cell r="A1084" t="str">
            <v>659-7015</v>
          </cell>
          <cell r="B1084" t="str">
            <v>HOT APPLIED PREFORMED PLASTIC PVMT MKG, BIKE LANE MARKING, TP P</v>
          </cell>
          <cell r="C1084">
            <v>14</v>
          </cell>
          <cell r="D1084">
            <v>3</v>
          </cell>
          <cell r="E1084" t="str">
            <v>EA</v>
          </cell>
          <cell r="F1084">
            <v>483.73</v>
          </cell>
        </row>
        <row r="1085">
          <cell r="A1085" t="str">
            <v>660-0004</v>
          </cell>
          <cell r="B1085" t="str">
            <v>SAN SEWER PIPE, 4 IN, PVC</v>
          </cell>
          <cell r="C1085">
            <v>2201</v>
          </cell>
          <cell r="D1085">
            <v>4</v>
          </cell>
          <cell r="E1085" t="str">
            <v>LF</v>
          </cell>
          <cell r="F1085">
            <v>28.85</v>
          </cell>
        </row>
        <row r="1086">
          <cell r="A1086" t="str">
            <v>660-0006</v>
          </cell>
          <cell r="B1086" t="str">
            <v>SAN SEWER PIPE, 6 IN, PVC</v>
          </cell>
          <cell r="C1086">
            <v>390</v>
          </cell>
          <cell r="D1086">
            <v>2</v>
          </cell>
          <cell r="E1086" t="str">
            <v>LF</v>
          </cell>
          <cell r="F1086">
            <v>83.12</v>
          </cell>
        </row>
        <row r="1087">
          <cell r="A1087" t="str">
            <v>660-0008</v>
          </cell>
          <cell r="B1087" t="str">
            <v>SAN SEWER PIPE, 8 IN, PVC</v>
          </cell>
          <cell r="C1087">
            <v>10776</v>
          </cell>
          <cell r="D1087">
            <v>9</v>
          </cell>
          <cell r="E1087" t="str">
            <v>LF</v>
          </cell>
          <cell r="F1087">
            <v>73.83</v>
          </cell>
        </row>
        <row r="1088">
          <cell r="A1088" t="str">
            <v>660-0010</v>
          </cell>
          <cell r="B1088" t="str">
            <v>SAN SEWER PIPE, 10 IN, PVC</v>
          </cell>
          <cell r="C1088">
            <v>4207</v>
          </cell>
          <cell r="D1088">
            <v>3</v>
          </cell>
          <cell r="E1088" t="str">
            <v>LF</v>
          </cell>
          <cell r="F1088">
            <v>99.47</v>
          </cell>
        </row>
        <row r="1089">
          <cell r="A1089" t="str">
            <v>660-0012</v>
          </cell>
          <cell r="B1089" t="str">
            <v>SAN SEWER PIPE, 12 IN, PVC</v>
          </cell>
          <cell r="C1089">
            <v>2902</v>
          </cell>
          <cell r="D1089">
            <v>3</v>
          </cell>
          <cell r="E1089" t="str">
            <v>LF</v>
          </cell>
          <cell r="F1089">
            <v>128.33000000000001</v>
          </cell>
        </row>
        <row r="1090">
          <cell r="A1090" t="str">
            <v>660-0015</v>
          </cell>
          <cell r="B1090" t="str">
            <v>SAN SEWER PIPE, 15 IN, PVC</v>
          </cell>
          <cell r="C1090">
            <v>465</v>
          </cell>
          <cell r="D1090">
            <v>2</v>
          </cell>
          <cell r="E1090" t="str">
            <v>LF</v>
          </cell>
          <cell r="F1090">
            <v>308.52999999999997</v>
          </cell>
        </row>
        <row r="1091">
          <cell r="A1091" t="str">
            <v>660-0018</v>
          </cell>
          <cell r="B1091" t="str">
            <v>SAN SEWER PIPE, 18 IN, PVC</v>
          </cell>
          <cell r="C1091">
            <v>276</v>
          </cell>
          <cell r="D1091">
            <v>2</v>
          </cell>
          <cell r="E1091" t="str">
            <v>LF</v>
          </cell>
          <cell r="F1091">
            <v>203.5</v>
          </cell>
        </row>
        <row r="1092">
          <cell r="A1092" t="str">
            <v>660-0024</v>
          </cell>
          <cell r="B1092" t="str">
            <v>SAN SEWER PIPE, 24 IN, PVC</v>
          </cell>
          <cell r="C1092">
            <v>5090</v>
          </cell>
          <cell r="D1092">
            <v>4</v>
          </cell>
          <cell r="E1092" t="str">
            <v>LF</v>
          </cell>
          <cell r="F1092">
            <v>298.02999999999997</v>
          </cell>
        </row>
        <row r="1093">
          <cell r="A1093" t="str">
            <v>660-0352</v>
          </cell>
          <cell r="B1093" t="str">
            <v>SAN SEWER PIPE, 48 IN, RCP, INCL PVC LINER</v>
          </cell>
          <cell r="C1093">
            <v>1547</v>
          </cell>
          <cell r="D1093">
            <v>1</v>
          </cell>
          <cell r="E1093" t="str">
            <v>LF</v>
          </cell>
          <cell r="F1093">
            <v>556</v>
          </cell>
        </row>
        <row r="1094">
          <cell r="A1094" t="str">
            <v>660-0808</v>
          </cell>
          <cell r="B1094" t="str">
            <v>SAN SEWER PIPE, 8 IN, DUCTILE IRON</v>
          </cell>
          <cell r="C1094">
            <v>7007</v>
          </cell>
          <cell r="D1094">
            <v>7</v>
          </cell>
          <cell r="E1094" t="str">
            <v>LF</v>
          </cell>
          <cell r="F1094">
            <v>115.35</v>
          </cell>
        </row>
        <row r="1095">
          <cell r="A1095" t="str">
            <v>660-0810</v>
          </cell>
          <cell r="B1095" t="str">
            <v>SAN SEWER PIPE, 10 IN, DUCTILE IRON</v>
          </cell>
          <cell r="C1095">
            <v>564</v>
          </cell>
          <cell r="D1095">
            <v>1</v>
          </cell>
          <cell r="E1095" t="str">
            <v>LF</v>
          </cell>
          <cell r="F1095">
            <v>80</v>
          </cell>
        </row>
        <row r="1096">
          <cell r="A1096" t="str">
            <v>660-0812</v>
          </cell>
          <cell r="B1096" t="str">
            <v>SAN SEWER PIPE, 12 IN, DUCTILE IRON</v>
          </cell>
          <cell r="C1096">
            <v>5247</v>
          </cell>
          <cell r="D1096">
            <v>2</v>
          </cell>
          <cell r="E1096" t="str">
            <v>LF</v>
          </cell>
          <cell r="F1096">
            <v>88</v>
          </cell>
        </row>
        <row r="1097">
          <cell r="A1097" t="str">
            <v>660-0816</v>
          </cell>
          <cell r="B1097" t="str">
            <v>SAN SEWER PIPE, 16 IN, DUCTILE IRON</v>
          </cell>
          <cell r="C1097">
            <v>326</v>
          </cell>
          <cell r="D1097">
            <v>1</v>
          </cell>
          <cell r="E1097" t="str">
            <v>LF</v>
          </cell>
          <cell r="F1097">
            <v>214.83</v>
          </cell>
        </row>
        <row r="1098">
          <cell r="A1098" t="str">
            <v>660-0818</v>
          </cell>
          <cell r="B1098" t="str">
            <v>SAN SEWER PIPE, 18 IN, DUCTILE IRON</v>
          </cell>
          <cell r="C1098">
            <v>528</v>
          </cell>
          <cell r="D1098">
            <v>2</v>
          </cell>
          <cell r="E1098" t="str">
            <v>LF</v>
          </cell>
          <cell r="F1098">
            <v>244.5</v>
          </cell>
        </row>
        <row r="1099">
          <cell r="A1099" t="str">
            <v>660-1150</v>
          </cell>
          <cell r="B1099" t="str">
            <v>CUT &amp; PLUG EXISTING SEWER MAIN</v>
          </cell>
          <cell r="C1099">
            <v>62</v>
          </cell>
          <cell r="D1099">
            <v>7</v>
          </cell>
          <cell r="E1099" t="str">
            <v>EA</v>
          </cell>
          <cell r="F1099">
            <v>856.84</v>
          </cell>
        </row>
        <row r="1100">
          <cell r="A1100" t="str">
            <v>660-1205</v>
          </cell>
          <cell r="B1100" t="str">
            <v>SEWER FORCE MAIN, 2 IN, -</v>
          </cell>
          <cell r="C1100">
            <v>4481</v>
          </cell>
          <cell r="D1100">
            <v>3</v>
          </cell>
          <cell r="E1100" t="str">
            <v>LF</v>
          </cell>
          <cell r="F1100">
            <v>26.43</v>
          </cell>
        </row>
        <row r="1101">
          <cell r="A1101" t="str">
            <v>660-1215</v>
          </cell>
          <cell r="B1101" t="str">
            <v>SEWER FORCE MAIN, 4 IN, -</v>
          </cell>
          <cell r="C1101">
            <v>2263</v>
          </cell>
          <cell r="D1101">
            <v>3</v>
          </cell>
          <cell r="E1101" t="str">
            <v>LF</v>
          </cell>
          <cell r="F1101">
            <v>42.31</v>
          </cell>
        </row>
        <row r="1102">
          <cell r="A1102" t="str">
            <v>660-1220</v>
          </cell>
          <cell r="B1102" t="str">
            <v>SEWER FORCE MAIN, 6 IN, -</v>
          </cell>
          <cell r="C1102">
            <v>10399</v>
          </cell>
          <cell r="D1102">
            <v>3</v>
          </cell>
          <cell r="E1102" t="str">
            <v>LF</v>
          </cell>
          <cell r="F1102">
            <v>35.130000000000003</v>
          </cell>
        </row>
        <row r="1103">
          <cell r="A1103" t="str">
            <v>660-1225</v>
          </cell>
          <cell r="B1103" t="str">
            <v>SEWER FORCE MAIN, 8 IN, -</v>
          </cell>
          <cell r="C1103">
            <v>6124</v>
          </cell>
          <cell r="D1103">
            <v>3</v>
          </cell>
          <cell r="E1103" t="str">
            <v>LF</v>
          </cell>
          <cell r="F1103">
            <v>50.24</v>
          </cell>
        </row>
        <row r="1104">
          <cell r="A1104" t="str">
            <v>660-1230</v>
          </cell>
          <cell r="B1104" t="str">
            <v>SEWER FORCE MAIN, 10 IN, -</v>
          </cell>
          <cell r="C1104">
            <v>915</v>
          </cell>
          <cell r="D1104">
            <v>1</v>
          </cell>
          <cell r="E1104" t="str">
            <v>LF</v>
          </cell>
          <cell r="F1104">
            <v>34.75</v>
          </cell>
        </row>
        <row r="1105">
          <cell r="A1105" t="str">
            <v>660-1235</v>
          </cell>
          <cell r="B1105" t="str">
            <v>SEWER FORCE MAIN, 12 IN, -</v>
          </cell>
          <cell r="C1105">
            <v>2785</v>
          </cell>
          <cell r="D1105">
            <v>2</v>
          </cell>
          <cell r="E1105" t="str">
            <v>LF</v>
          </cell>
          <cell r="F1105">
            <v>91.18</v>
          </cell>
        </row>
        <row r="1106">
          <cell r="A1106" t="str">
            <v>660-1245</v>
          </cell>
          <cell r="B1106" t="str">
            <v>SEWER FORCE MAIN, 16 IN, -</v>
          </cell>
          <cell r="C1106">
            <v>870</v>
          </cell>
          <cell r="D1106">
            <v>1</v>
          </cell>
          <cell r="E1106" t="str">
            <v>LF</v>
          </cell>
          <cell r="F1106">
            <v>175</v>
          </cell>
        </row>
        <row r="1107">
          <cell r="A1107" t="str">
            <v>660-1425</v>
          </cell>
          <cell r="B1107" t="str">
            <v>GRAVITY SEWER MAIN, 8 IN, -</v>
          </cell>
          <cell r="C1107">
            <v>737</v>
          </cell>
          <cell r="D1107">
            <v>2</v>
          </cell>
          <cell r="E1107" t="str">
            <v>LF</v>
          </cell>
          <cell r="F1107">
            <v>87.6</v>
          </cell>
        </row>
        <row r="1108">
          <cell r="A1108" t="str">
            <v>660-1430</v>
          </cell>
          <cell r="B1108" t="str">
            <v>GRAVITY SEWER MAIN, 10 IN, -</v>
          </cell>
          <cell r="C1108">
            <v>570</v>
          </cell>
          <cell r="D1108">
            <v>1</v>
          </cell>
          <cell r="E1108" t="str">
            <v>LF</v>
          </cell>
          <cell r="F1108">
            <v>145</v>
          </cell>
        </row>
        <row r="1109">
          <cell r="A1109" t="str">
            <v>660-1640</v>
          </cell>
          <cell r="B1109" t="str">
            <v>SEWER MAIN, DUCTILE IRON,  14 IN</v>
          </cell>
          <cell r="C1109">
            <v>74</v>
          </cell>
          <cell r="D1109">
            <v>1</v>
          </cell>
          <cell r="E1109" t="str">
            <v>LF</v>
          </cell>
          <cell r="F1109">
            <v>169</v>
          </cell>
        </row>
        <row r="1110">
          <cell r="A1110" t="str">
            <v>660-1810</v>
          </cell>
          <cell r="B1110" t="str">
            <v>SEWER MAIN, HDPE,  3 IN</v>
          </cell>
          <cell r="C1110">
            <v>270</v>
          </cell>
          <cell r="D1110">
            <v>1</v>
          </cell>
          <cell r="E1110" t="str">
            <v>LF</v>
          </cell>
          <cell r="F1110">
            <v>25</v>
          </cell>
        </row>
        <row r="1111">
          <cell r="A1111" t="str">
            <v>660-2020</v>
          </cell>
          <cell r="B1111" t="str">
            <v>PLUG VALVE -</v>
          </cell>
          <cell r="C1111">
            <v>6</v>
          </cell>
          <cell r="D1111">
            <v>2</v>
          </cell>
          <cell r="E1111" t="str">
            <v>EA</v>
          </cell>
          <cell r="F1111">
            <v>4550</v>
          </cell>
        </row>
        <row r="1112">
          <cell r="A1112" t="str">
            <v>660-2040</v>
          </cell>
          <cell r="B1112" t="str">
            <v>AIR RELEASE VALVE ASSEMBLY -</v>
          </cell>
          <cell r="C1112">
            <v>1</v>
          </cell>
          <cell r="D1112">
            <v>1</v>
          </cell>
          <cell r="E1112" t="str">
            <v>EA</v>
          </cell>
          <cell r="F1112">
            <v>5558</v>
          </cell>
        </row>
        <row r="1113">
          <cell r="A1113" t="str">
            <v>660-2042</v>
          </cell>
          <cell r="B1113" t="str">
            <v>SEWER LATERAL, 4 IN</v>
          </cell>
          <cell r="C1113">
            <v>1043</v>
          </cell>
          <cell r="D1113">
            <v>2</v>
          </cell>
          <cell r="E1113" t="str">
            <v>LF</v>
          </cell>
          <cell r="F1113">
            <v>27.75</v>
          </cell>
        </row>
        <row r="1114">
          <cell r="A1114" t="str">
            <v>660-2043</v>
          </cell>
          <cell r="B1114" t="str">
            <v>SEWER LATERAL, 6 IN</v>
          </cell>
          <cell r="C1114">
            <v>1085</v>
          </cell>
          <cell r="D1114">
            <v>4</v>
          </cell>
          <cell r="E1114" t="str">
            <v>LF</v>
          </cell>
          <cell r="F1114">
            <v>170.43</v>
          </cell>
        </row>
        <row r="1115">
          <cell r="A1115" t="str">
            <v>660-2050</v>
          </cell>
          <cell r="B1115" t="str">
            <v>SEWER LATERAL -</v>
          </cell>
          <cell r="C1115">
            <v>25</v>
          </cell>
          <cell r="D1115">
            <v>2</v>
          </cell>
          <cell r="E1115" t="str">
            <v>EA</v>
          </cell>
          <cell r="F1115">
            <v>1841</v>
          </cell>
        </row>
        <row r="1116">
          <cell r="A1116" t="str">
            <v>660-2070</v>
          </cell>
          <cell r="B1116" t="str">
            <v>LINE STOP -</v>
          </cell>
          <cell r="C1116">
            <v>2</v>
          </cell>
          <cell r="D1116">
            <v>1</v>
          </cell>
          <cell r="E1116" t="str">
            <v>EA</v>
          </cell>
          <cell r="F1116">
            <v>15000</v>
          </cell>
        </row>
        <row r="1117">
          <cell r="A1117" t="str">
            <v>660-2235</v>
          </cell>
          <cell r="B1117" t="str">
            <v>PLUG VALVE, 12 IN</v>
          </cell>
          <cell r="C1117">
            <v>3</v>
          </cell>
          <cell r="D1117">
            <v>1</v>
          </cell>
          <cell r="E1117" t="str">
            <v>EA</v>
          </cell>
          <cell r="F1117">
            <v>2907.66</v>
          </cell>
        </row>
        <row r="1118">
          <cell r="A1118" t="str">
            <v>660-2245</v>
          </cell>
          <cell r="B1118" t="str">
            <v>PLUG VALVE, 16 IN</v>
          </cell>
          <cell r="C1118">
            <v>2</v>
          </cell>
          <cell r="D1118">
            <v>1</v>
          </cell>
          <cell r="E1118" t="str">
            <v>EA</v>
          </cell>
          <cell r="F1118">
            <v>17000</v>
          </cell>
        </row>
        <row r="1119">
          <cell r="A1119" t="str">
            <v>660-2405</v>
          </cell>
          <cell r="B1119" t="str">
            <v>AIR RELEASE VALVE ASSEMBLY, 2 IN</v>
          </cell>
          <cell r="C1119">
            <v>4</v>
          </cell>
          <cell r="D1119">
            <v>1</v>
          </cell>
          <cell r="E1119" t="str">
            <v>EA</v>
          </cell>
          <cell r="F1119">
            <v>7570.18</v>
          </cell>
        </row>
        <row r="1120">
          <cell r="A1120" t="str">
            <v>660-2435</v>
          </cell>
          <cell r="B1120" t="str">
            <v>AIR RELEASE VALVE ASSEMBLY, 12 IN</v>
          </cell>
          <cell r="C1120">
            <v>1</v>
          </cell>
          <cell r="D1120">
            <v>1</v>
          </cell>
          <cell r="E1120" t="str">
            <v>EA</v>
          </cell>
          <cell r="F1120">
            <v>8087.27</v>
          </cell>
        </row>
        <row r="1121">
          <cell r="A1121" t="str">
            <v>660-2600</v>
          </cell>
          <cell r="B1121" t="str">
            <v>SEWER CLEANOUTS</v>
          </cell>
          <cell r="C1121">
            <v>11</v>
          </cell>
          <cell r="D1121">
            <v>1</v>
          </cell>
          <cell r="E1121" t="str">
            <v>EA</v>
          </cell>
          <cell r="F1121">
            <v>888</v>
          </cell>
        </row>
        <row r="1122">
          <cell r="A1122" t="str">
            <v>660-3275</v>
          </cell>
          <cell r="B1122" t="str">
            <v>ABANDON MANHOLE</v>
          </cell>
          <cell r="C1122">
            <v>37</v>
          </cell>
          <cell r="D1122">
            <v>7</v>
          </cell>
          <cell r="E1122" t="str">
            <v>EA</v>
          </cell>
          <cell r="F1122">
            <v>1340.47</v>
          </cell>
        </row>
        <row r="1123">
          <cell r="A1123" t="str">
            <v>660-3500</v>
          </cell>
          <cell r="B1123" t="str">
            <v>REPLACEMENT OF UNSUITABLE TRENCH MATERIAL</v>
          </cell>
          <cell r="C1123">
            <v>200</v>
          </cell>
          <cell r="D1123">
            <v>1</v>
          </cell>
          <cell r="E1123" t="str">
            <v>CY</v>
          </cell>
          <cell r="F1123">
            <v>60</v>
          </cell>
        </row>
        <row r="1124">
          <cell r="A1124" t="str">
            <v>660-4035</v>
          </cell>
          <cell r="B1124" t="str">
            <v>STEEL CASING, 16 IN</v>
          </cell>
          <cell r="C1124">
            <v>619</v>
          </cell>
          <cell r="D1124">
            <v>3</v>
          </cell>
          <cell r="E1124" t="str">
            <v>LF</v>
          </cell>
          <cell r="F1124">
            <v>86.92</v>
          </cell>
        </row>
        <row r="1125">
          <cell r="A1125" t="str">
            <v>660-4040</v>
          </cell>
          <cell r="B1125" t="str">
            <v>STEEL CASING, 18 IN</v>
          </cell>
          <cell r="C1125">
            <v>718</v>
          </cell>
          <cell r="D1125">
            <v>3</v>
          </cell>
          <cell r="E1125" t="str">
            <v>LF</v>
          </cell>
          <cell r="F1125">
            <v>192.67</v>
          </cell>
        </row>
        <row r="1126">
          <cell r="A1126" t="str">
            <v>660-4055</v>
          </cell>
          <cell r="B1126" t="str">
            <v>STEEL CASING, 24 IN</v>
          </cell>
          <cell r="C1126">
            <v>555</v>
          </cell>
          <cell r="D1126">
            <v>2</v>
          </cell>
          <cell r="E1126" t="str">
            <v>LF</v>
          </cell>
          <cell r="F1126">
            <v>125</v>
          </cell>
        </row>
        <row r="1127">
          <cell r="A1127" t="str">
            <v>660-4065</v>
          </cell>
          <cell r="B1127" t="str">
            <v>STEEL CASING, 36 IN</v>
          </cell>
          <cell r="C1127">
            <v>2046</v>
          </cell>
          <cell r="D1127">
            <v>2</v>
          </cell>
          <cell r="E1127" t="str">
            <v>LF</v>
          </cell>
          <cell r="F1127">
            <v>345</v>
          </cell>
        </row>
        <row r="1128">
          <cell r="A1128" t="str">
            <v>660-4100</v>
          </cell>
          <cell r="B1128" t="str">
            <v>STEEL CASING, 72 IN</v>
          </cell>
          <cell r="C1128">
            <v>200</v>
          </cell>
          <cell r="D1128">
            <v>1</v>
          </cell>
          <cell r="E1128" t="str">
            <v>LF</v>
          </cell>
          <cell r="F1128">
            <v>420</v>
          </cell>
        </row>
        <row r="1129">
          <cell r="A1129" t="str">
            <v>663-0105</v>
          </cell>
          <cell r="B1129" t="str">
            <v>OVERHEAD ELECTRIC TRANSMISSION, 115 kV</v>
          </cell>
          <cell r="C1129">
            <v>1700</v>
          </cell>
          <cell r="D1129">
            <v>1</v>
          </cell>
          <cell r="E1129" t="str">
            <v>LF</v>
          </cell>
          <cell r="F1129">
            <v>342</v>
          </cell>
        </row>
        <row r="1130">
          <cell r="A1130" t="str">
            <v>663-0205</v>
          </cell>
          <cell r="B1130" t="str">
            <v>UNDERGROUND ELECTRIC TRANMISSION 115 kV</v>
          </cell>
          <cell r="C1130">
            <v>1628</v>
          </cell>
          <cell r="D1130">
            <v>1</v>
          </cell>
          <cell r="E1130" t="str">
            <v>LF</v>
          </cell>
          <cell r="F1130">
            <v>146</v>
          </cell>
        </row>
        <row r="1131">
          <cell r="A1131" t="str">
            <v>664-0100</v>
          </cell>
          <cell r="B1131" t="str">
            <v>OVERHEAD ELECTRIC DISTRIBUTION -</v>
          </cell>
          <cell r="C1131">
            <v>18389</v>
          </cell>
          <cell r="D1131">
            <v>2</v>
          </cell>
          <cell r="E1131" t="str">
            <v>LF</v>
          </cell>
          <cell r="F1131">
            <v>68.88</v>
          </cell>
        </row>
        <row r="1132">
          <cell r="A1132" t="str">
            <v>664-0155</v>
          </cell>
          <cell r="B1132" t="str">
            <v>OVERHEAD ELECTRIC DISTRIBUTION (SECONDARY/SERVICE) -</v>
          </cell>
          <cell r="C1132">
            <v>9986</v>
          </cell>
          <cell r="D1132">
            <v>1</v>
          </cell>
          <cell r="E1132" t="str">
            <v>LF</v>
          </cell>
          <cell r="F1132">
            <v>41</v>
          </cell>
        </row>
        <row r="1133">
          <cell r="A1133" t="str">
            <v>664-0300</v>
          </cell>
          <cell r="B1133" t="str">
            <v>UNDERGROUND ELECTRIC DISTRIBUTION -</v>
          </cell>
          <cell r="C1133">
            <v>3214</v>
          </cell>
          <cell r="D1133">
            <v>2</v>
          </cell>
          <cell r="E1133" t="str">
            <v>LF</v>
          </cell>
          <cell r="F1133">
            <v>86.75</v>
          </cell>
        </row>
        <row r="1134">
          <cell r="A1134" t="str">
            <v>664-0310</v>
          </cell>
          <cell r="B1134" t="str">
            <v>UNDERGROUND ELECTRIC DISTRIBUTION (SECONDARY SERVICE) 600 V OR LESS</v>
          </cell>
          <cell r="C1134">
            <v>155</v>
          </cell>
          <cell r="D1134">
            <v>1</v>
          </cell>
          <cell r="E1134" t="str">
            <v>LF</v>
          </cell>
          <cell r="F1134">
            <v>68</v>
          </cell>
        </row>
        <row r="1135">
          <cell r="A1135" t="str">
            <v>664-0400</v>
          </cell>
          <cell r="B1135" t="str">
            <v>REMOVAL OF OVERHEAD ELECTRIC DISTRIBUTION -</v>
          </cell>
          <cell r="C1135">
            <v>22490</v>
          </cell>
          <cell r="D1135">
            <v>2</v>
          </cell>
          <cell r="E1135" t="str">
            <v>LF</v>
          </cell>
          <cell r="F1135">
            <v>20.13</v>
          </cell>
        </row>
        <row r="1136">
          <cell r="A1136" t="str">
            <v>664-0455</v>
          </cell>
          <cell r="B1136" t="str">
            <v>REMOVAL OF OVERHEAD ELECTRIC DISTRIBUTION (SECONDARY/ SERVICE) -</v>
          </cell>
          <cell r="C1136">
            <v>14341</v>
          </cell>
          <cell r="D1136">
            <v>1</v>
          </cell>
          <cell r="E1136" t="str">
            <v>LF</v>
          </cell>
          <cell r="F1136">
            <v>16</v>
          </cell>
        </row>
        <row r="1137">
          <cell r="A1137" t="str">
            <v>664-0600</v>
          </cell>
          <cell r="B1137" t="str">
            <v>REMOVAL OF UNDERGROUND ELECTRIC DISTRIBUTION -</v>
          </cell>
          <cell r="C1137">
            <v>358</v>
          </cell>
          <cell r="D1137">
            <v>2</v>
          </cell>
          <cell r="E1137" t="str">
            <v>LF</v>
          </cell>
          <cell r="F1137">
            <v>24.25</v>
          </cell>
        </row>
        <row r="1138">
          <cell r="A1138" t="str">
            <v>664-0610</v>
          </cell>
          <cell r="B1138" t="str">
            <v>REMOVAL OF UNDERGROUND ELECTRIC DISTRIBUTION (SECONDARY SERVICE) 600 V OR LESS</v>
          </cell>
          <cell r="C1138">
            <v>120</v>
          </cell>
          <cell r="D1138">
            <v>1</v>
          </cell>
          <cell r="E1138" t="str">
            <v>LF</v>
          </cell>
          <cell r="F1138">
            <v>19</v>
          </cell>
        </row>
        <row r="1139">
          <cell r="A1139" t="str">
            <v>665-0005</v>
          </cell>
          <cell r="B1139" t="str">
            <v>REGULATOR STATION -</v>
          </cell>
          <cell r="C1139">
            <v>9</v>
          </cell>
          <cell r="D1139">
            <v>4</v>
          </cell>
          <cell r="E1139" t="str">
            <v>EA</v>
          </cell>
          <cell r="F1139">
            <v>8600</v>
          </cell>
        </row>
        <row r="1140">
          <cell r="A1140" t="str">
            <v>665-0010</v>
          </cell>
          <cell r="B1140" t="str">
            <v>PLASTIC GAS MAIN -</v>
          </cell>
          <cell r="C1140">
            <v>35700</v>
          </cell>
          <cell r="D1140">
            <v>14</v>
          </cell>
          <cell r="E1140" t="str">
            <v>LF</v>
          </cell>
          <cell r="F1140">
            <v>111.56</v>
          </cell>
        </row>
        <row r="1141">
          <cell r="A1141" t="str">
            <v>665-0015</v>
          </cell>
          <cell r="B1141" t="str">
            <v>STEEL GAS MAIN -</v>
          </cell>
          <cell r="C1141">
            <v>24650</v>
          </cell>
          <cell r="D1141">
            <v>11</v>
          </cell>
          <cell r="E1141" t="str">
            <v>LF</v>
          </cell>
          <cell r="F1141">
            <v>142.44999999999999</v>
          </cell>
        </row>
        <row r="1142">
          <cell r="A1142" t="str">
            <v>665-0030</v>
          </cell>
          <cell r="B1142" t="str">
            <v>SHORT SIDE SERVICE -</v>
          </cell>
          <cell r="C1142">
            <v>90</v>
          </cell>
          <cell r="D1142">
            <v>8</v>
          </cell>
          <cell r="E1142" t="str">
            <v>EA</v>
          </cell>
          <cell r="F1142">
            <v>3495.5</v>
          </cell>
        </row>
        <row r="1143">
          <cell r="A1143" t="str">
            <v>665-0040</v>
          </cell>
          <cell r="B1143" t="str">
            <v>LONG SIDE SERVICE -</v>
          </cell>
          <cell r="C1143">
            <v>38</v>
          </cell>
          <cell r="D1143">
            <v>9</v>
          </cell>
          <cell r="E1143" t="str">
            <v>EA</v>
          </cell>
          <cell r="F1143">
            <v>4565</v>
          </cell>
        </row>
        <row r="1144">
          <cell r="A1144" t="str">
            <v>665-0050</v>
          </cell>
          <cell r="B1144" t="str">
            <v>SHORT SIDE SERVICE TIE OVER -</v>
          </cell>
          <cell r="C1144">
            <v>3</v>
          </cell>
          <cell r="D1144">
            <v>1</v>
          </cell>
          <cell r="E1144" t="str">
            <v>EA</v>
          </cell>
          <cell r="F1144">
            <v>3150.25</v>
          </cell>
        </row>
        <row r="1145">
          <cell r="A1145" t="str">
            <v>665-0070</v>
          </cell>
          <cell r="B1145" t="str">
            <v>RAISE / LOWER GAS VALVE</v>
          </cell>
          <cell r="C1145">
            <v>2</v>
          </cell>
          <cell r="D1145">
            <v>1</v>
          </cell>
          <cell r="E1145" t="str">
            <v>EA</v>
          </cell>
          <cell r="F1145">
            <v>5500</v>
          </cell>
        </row>
        <row r="1146">
          <cell r="A1146" t="str">
            <v>665-0100</v>
          </cell>
          <cell r="B1146" t="str">
            <v>PLASTIC GAS MAIN, 2 IN</v>
          </cell>
          <cell r="C1146">
            <v>2110</v>
          </cell>
          <cell r="D1146">
            <v>1</v>
          </cell>
          <cell r="E1146" t="str">
            <v>LF</v>
          </cell>
          <cell r="F1146">
            <v>136</v>
          </cell>
        </row>
        <row r="1147">
          <cell r="A1147" t="str">
            <v>665-0105</v>
          </cell>
          <cell r="B1147" t="str">
            <v>PLASTIC GAS MAIN, 4 IN</v>
          </cell>
          <cell r="C1147">
            <v>930</v>
          </cell>
          <cell r="D1147">
            <v>1</v>
          </cell>
          <cell r="E1147" t="str">
            <v>LF</v>
          </cell>
          <cell r="F1147">
            <v>226</v>
          </cell>
        </row>
        <row r="1148">
          <cell r="A1148" t="str">
            <v>665-0110</v>
          </cell>
          <cell r="B1148" t="str">
            <v>PLASTIC GAS MAIN, 6 IN</v>
          </cell>
          <cell r="C1148">
            <v>1138</v>
          </cell>
          <cell r="D1148">
            <v>1</v>
          </cell>
          <cell r="E1148" t="str">
            <v>LF</v>
          </cell>
          <cell r="F1148">
            <v>268</v>
          </cell>
        </row>
        <row r="1149">
          <cell r="A1149" t="str">
            <v>665-0250</v>
          </cell>
          <cell r="B1149" t="str">
            <v>ADJUST GAS VALVE TO GRADE</v>
          </cell>
          <cell r="C1149">
            <v>5</v>
          </cell>
          <cell r="D1149">
            <v>1</v>
          </cell>
          <cell r="E1149" t="str">
            <v>EA</v>
          </cell>
          <cell r="F1149">
            <v>1770</v>
          </cell>
        </row>
        <row r="1150">
          <cell r="A1150" t="str">
            <v>666-0010</v>
          </cell>
          <cell r="B1150" t="str">
            <v>DRILL HOLES</v>
          </cell>
          <cell r="C1150">
            <v>161018</v>
          </cell>
          <cell r="D1150">
            <v>4</v>
          </cell>
          <cell r="E1150" t="str">
            <v>LF</v>
          </cell>
          <cell r="F1150">
            <v>6.89</v>
          </cell>
        </row>
        <row r="1151">
          <cell r="A1151" t="str">
            <v>666-0020</v>
          </cell>
          <cell r="B1151" t="str">
            <v>VERTICAL DRAINAGE WICKS</v>
          </cell>
          <cell r="C1151">
            <v>337211</v>
          </cell>
          <cell r="D1151">
            <v>6</v>
          </cell>
          <cell r="E1151" t="str">
            <v>LF</v>
          </cell>
          <cell r="F1151">
            <v>3.91</v>
          </cell>
        </row>
        <row r="1152">
          <cell r="A1152" t="str">
            <v>668-1100</v>
          </cell>
          <cell r="B1152" t="str">
            <v>CATCH BASIN, GP 1</v>
          </cell>
          <cell r="C1152">
            <v>3388</v>
          </cell>
          <cell r="D1152">
            <v>80</v>
          </cell>
          <cell r="E1152" t="str">
            <v>EA</v>
          </cell>
          <cell r="F1152">
            <v>2906.29</v>
          </cell>
        </row>
        <row r="1153">
          <cell r="A1153" t="str">
            <v>668-1105</v>
          </cell>
          <cell r="B1153" t="str">
            <v>CATCH BASIN, GP 1, SPCL DES</v>
          </cell>
          <cell r="C1153">
            <v>39</v>
          </cell>
          <cell r="D1153">
            <v>2</v>
          </cell>
          <cell r="E1153" t="str">
            <v>EA</v>
          </cell>
          <cell r="F1153">
            <v>4129.97</v>
          </cell>
        </row>
        <row r="1154">
          <cell r="A1154" t="str">
            <v>668-1110</v>
          </cell>
          <cell r="B1154" t="str">
            <v>CATCH BASIN, GP 1, ADDL DEPTH</v>
          </cell>
          <cell r="C1154">
            <v>2519.42</v>
          </cell>
          <cell r="D1154">
            <v>65</v>
          </cell>
          <cell r="E1154" t="str">
            <v>LF</v>
          </cell>
          <cell r="F1154">
            <v>304.94</v>
          </cell>
        </row>
        <row r="1155">
          <cell r="A1155" t="str">
            <v>668-1115</v>
          </cell>
          <cell r="B1155" t="str">
            <v>CATCH BASIN, GP 1, ADDL DEPTH, SPCL DES</v>
          </cell>
          <cell r="C1155">
            <v>28</v>
          </cell>
          <cell r="D1155">
            <v>2</v>
          </cell>
          <cell r="E1155" t="str">
            <v>LF</v>
          </cell>
          <cell r="F1155">
            <v>507.58</v>
          </cell>
        </row>
        <row r="1156">
          <cell r="A1156" t="str">
            <v>668-1200</v>
          </cell>
          <cell r="B1156" t="str">
            <v>CATCH BASIN, GP 2</v>
          </cell>
          <cell r="C1156">
            <v>60</v>
          </cell>
          <cell r="D1156">
            <v>15</v>
          </cell>
          <cell r="E1156" t="str">
            <v>EA</v>
          </cell>
          <cell r="F1156">
            <v>3266.73</v>
          </cell>
        </row>
        <row r="1157">
          <cell r="A1157" t="str">
            <v>668-1210</v>
          </cell>
          <cell r="B1157" t="str">
            <v>CATCH BASIN, GP 2, ADDL DEPTH</v>
          </cell>
          <cell r="C1157">
            <v>210.11</v>
          </cell>
          <cell r="D1157">
            <v>13</v>
          </cell>
          <cell r="E1157" t="str">
            <v>LF</v>
          </cell>
          <cell r="F1157">
            <v>425.09</v>
          </cell>
        </row>
        <row r="1158">
          <cell r="A1158" t="str">
            <v>668-2100</v>
          </cell>
          <cell r="B1158" t="str">
            <v>DROP INLET, GP 1</v>
          </cell>
          <cell r="C1158">
            <v>3474</v>
          </cell>
          <cell r="D1158">
            <v>114</v>
          </cell>
          <cell r="E1158" t="str">
            <v>EA</v>
          </cell>
          <cell r="F1158">
            <v>2632.07</v>
          </cell>
        </row>
        <row r="1159">
          <cell r="A1159" t="str">
            <v>668-2105</v>
          </cell>
          <cell r="B1159" t="str">
            <v>DROP INLET, GP 1, SPCL DES</v>
          </cell>
          <cell r="C1159">
            <v>109</v>
          </cell>
          <cell r="D1159">
            <v>14</v>
          </cell>
          <cell r="E1159" t="str">
            <v>EA</v>
          </cell>
          <cell r="F1159">
            <v>4026.78</v>
          </cell>
        </row>
        <row r="1160">
          <cell r="A1160" t="str">
            <v>668-2110</v>
          </cell>
          <cell r="B1160" t="str">
            <v>DROP INLET, GP 1, ADDL DEPTH</v>
          </cell>
          <cell r="C1160">
            <v>2292.1999999999998</v>
          </cell>
          <cell r="D1160">
            <v>72</v>
          </cell>
          <cell r="E1160" t="str">
            <v>LF</v>
          </cell>
          <cell r="F1160">
            <v>330.56</v>
          </cell>
        </row>
        <row r="1161">
          <cell r="A1161" t="str">
            <v>668-2115</v>
          </cell>
          <cell r="B1161" t="str">
            <v>DROP INLET, GP 1, ADDL DEPTH, SPCL DES</v>
          </cell>
          <cell r="C1161">
            <v>6</v>
          </cell>
          <cell r="D1161">
            <v>3</v>
          </cell>
          <cell r="E1161" t="str">
            <v>LF</v>
          </cell>
          <cell r="F1161">
            <v>340.72</v>
          </cell>
        </row>
        <row r="1162">
          <cell r="A1162" t="str">
            <v>668-2200</v>
          </cell>
          <cell r="B1162" t="str">
            <v>DROP INLET, GP 2</v>
          </cell>
          <cell r="C1162">
            <v>28</v>
          </cell>
          <cell r="D1162">
            <v>14</v>
          </cell>
          <cell r="E1162" t="str">
            <v>EA</v>
          </cell>
          <cell r="F1162">
            <v>4250.6000000000004</v>
          </cell>
        </row>
        <row r="1163">
          <cell r="A1163" t="str">
            <v>668-2205</v>
          </cell>
          <cell r="B1163" t="str">
            <v>DROP INLET, GP 2, SPCL DES</v>
          </cell>
          <cell r="C1163">
            <v>1</v>
          </cell>
          <cell r="D1163">
            <v>1</v>
          </cell>
          <cell r="E1163" t="str">
            <v>EA</v>
          </cell>
          <cell r="F1163">
            <v>3790</v>
          </cell>
        </row>
        <row r="1164">
          <cell r="A1164" t="str">
            <v>668-2210</v>
          </cell>
          <cell r="B1164" t="str">
            <v>DROP INLET, GP 2, ADDL DEPTH</v>
          </cell>
          <cell r="C1164">
            <v>80.56</v>
          </cell>
          <cell r="D1164">
            <v>12</v>
          </cell>
          <cell r="E1164" t="str">
            <v>LF</v>
          </cell>
          <cell r="F1164">
            <v>353.11</v>
          </cell>
        </row>
        <row r="1165">
          <cell r="A1165" t="str">
            <v>668-2231</v>
          </cell>
          <cell r="B1165" t="str">
            <v>DROP INLET, GP 1, MODIFIED TP M-1</v>
          </cell>
          <cell r="C1165">
            <v>104</v>
          </cell>
          <cell r="D1165">
            <v>9</v>
          </cell>
          <cell r="E1165" t="str">
            <v>EA</v>
          </cell>
          <cell r="F1165">
            <v>4479.9399999999996</v>
          </cell>
        </row>
        <row r="1166">
          <cell r="A1166" t="str">
            <v>668-3300</v>
          </cell>
          <cell r="B1166" t="str">
            <v>SAN SEWER MANHOLE, TP 1</v>
          </cell>
          <cell r="C1166">
            <v>302</v>
          </cell>
          <cell r="D1166">
            <v>22</v>
          </cell>
          <cell r="E1166" t="str">
            <v>EA</v>
          </cell>
          <cell r="F1166">
            <v>4063.54</v>
          </cell>
        </row>
        <row r="1167">
          <cell r="A1167" t="str">
            <v>668-3311</v>
          </cell>
          <cell r="B1167" t="str">
            <v>SAN SEWER MANHOLE, TP 1, ADDL DEPTH, CL 1</v>
          </cell>
          <cell r="C1167">
            <v>346.92</v>
          </cell>
          <cell r="D1167">
            <v>15</v>
          </cell>
          <cell r="E1167" t="str">
            <v>LF</v>
          </cell>
          <cell r="F1167">
            <v>395.36</v>
          </cell>
        </row>
        <row r="1168">
          <cell r="A1168" t="str">
            <v>668-3312</v>
          </cell>
          <cell r="B1168" t="str">
            <v>SAN SEWER MANHOLE, TP 1, ADDL DEPTH, CL 2</v>
          </cell>
          <cell r="C1168">
            <v>922.59</v>
          </cell>
          <cell r="D1168">
            <v>11</v>
          </cell>
          <cell r="E1168" t="str">
            <v>LF</v>
          </cell>
          <cell r="F1168">
            <v>515.1</v>
          </cell>
        </row>
        <row r="1169">
          <cell r="A1169" t="str">
            <v>668-3313</v>
          </cell>
          <cell r="B1169" t="str">
            <v>SAN SEWER MANHOLE, TP 1, ADDL DEPTH, CL 3</v>
          </cell>
          <cell r="C1169">
            <v>139</v>
          </cell>
          <cell r="D1169">
            <v>3</v>
          </cell>
          <cell r="E1169" t="str">
            <v>LF</v>
          </cell>
          <cell r="F1169">
            <v>533</v>
          </cell>
        </row>
        <row r="1170">
          <cell r="A1170" t="str">
            <v>668-3314</v>
          </cell>
          <cell r="B1170" t="str">
            <v>SAN SEWER MANHOLE, TP 1, ADDL DEPTH, CL 4</v>
          </cell>
          <cell r="C1170">
            <v>62</v>
          </cell>
          <cell r="D1170">
            <v>2</v>
          </cell>
          <cell r="E1170" t="str">
            <v>LF</v>
          </cell>
          <cell r="F1170">
            <v>502</v>
          </cell>
        </row>
        <row r="1171">
          <cell r="A1171" t="str">
            <v>668-3400</v>
          </cell>
          <cell r="B1171" t="str">
            <v>SAN SEWER MANHOLE, TP 2</v>
          </cell>
          <cell r="C1171">
            <v>7</v>
          </cell>
          <cell r="D1171">
            <v>1</v>
          </cell>
          <cell r="E1171" t="str">
            <v>EA</v>
          </cell>
          <cell r="F1171">
            <v>3500</v>
          </cell>
        </row>
        <row r="1172">
          <cell r="A1172" t="str">
            <v>668-3411</v>
          </cell>
          <cell r="B1172" t="str">
            <v>SAN SEWER MANHOLE, TP 2, ADDL DEPTH, CL 1</v>
          </cell>
          <cell r="C1172">
            <v>8</v>
          </cell>
          <cell r="D1172">
            <v>1</v>
          </cell>
          <cell r="E1172" t="str">
            <v>LF</v>
          </cell>
          <cell r="F1172">
            <v>3500</v>
          </cell>
        </row>
        <row r="1173">
          <cell r="A1173" t="str">
            <v>668-3412</v>
          </cell>
          <cell r="B1173" t="str">
            <v>SAN SEWER MANHOLE, TP 2, ADDL DEPTH, CL 2</v>
          </cell>
          <cell r="C1173">
            <v>17</v>
          </cell>
          <cell r="D1173">
            <v>1</v>
          </cell>
          <cell r="E1173" t="str">
            <v>LF</v>
          </cell>
          <cell r="F1173">
            <v>4500</v>
          </cell>
        </row>
        <row r="1174">
          <cell r="A1174" t="str">
            <v>668-3413</v>
          </cell>
          <cell r="B1174" t="str">
            <v>SAN SEWER MANHOLE, TP 2, ADDL DEPTH, CL 3</v>
          </cell>
          <cell r="C1174">
            <v>69</v>
          </cell>
          <cell r="D1174">
            <v>1</v>
          </cell>
          <cell r="E1174" t="str">
            <v>LF</v>
          </cell>
          <cell r="F1174">
            <v>6500</v>
          </cell>
        </row>
        <row r="1175">
          <cell r="A1175" t="str">
            <v>668-4300</v>
          </cell>
          <cell r="B1175" t="str">
            <v>STORM SEWER MANHOLE, TP 1</v>
          </cell>
          <cell r="C1175">
            <v>466</v>
          </cell>
          <cell r="D1175">
            <v>75</v>
          </cell>
          <cell r="E1175" t="str">
            <v>EA</v>
          </cell>
          <cell r="F1175">
            <v>2649.1</v>
          </cell>
        </row>
        <row r="1176">
          <cell r="A1176" t="str">
            <v>668-4311</v>
          </cell>
          <cell r="B1176" t="str">
            <v>STORM SEWER MANHOLE, TP 1, ADDL DEPTH, CL 1</v>
          </cell>
          <cell r="C1176">
            <v>797.04</v>
          </cell>
          <cell r="D1176">
            <v>52</v>
          </cell>
          <cell r="E1176" t="str">
            <v>LF</v>
          </cell>
          <cell r="F1176">
            <v>366.58</v>
          </cell>
        </row>
        <row r="1177">
          <cell r="A1177" t="str">
            <v>668-4312</v>
          </cell>
          <cell r="B1177" t="str">
            <v>STORM SEWER MANHOLE, TP 1, ADDL DEPTH, CL 2</v>
          </cell>
          <cell r="C1177">
            <v>610.20000000000005</v>
          </cell>
          <cell r="D1177">
            <v>24</v>
          </cell>
          <cell r="E1177" t="str">
            <v>LF</v>
          </cell>
          <cell r="F1177">
            <v>265.22000000000003</v>
          </cell>
        </row>
        <row r="1178">
          <cell r="A1178" t="str">
            <v>668-4313</v>
          </cell>
          <cell r="B1178" t="str">
            <v>STORM SEWER MANHOLE, TP 1, ADDL DEPTH, CL 3</v>
          </cell>
          <cell r="C1178">
            <v>104.5</v>
          </cell>
          <cell r="D1178">
            <v>4</v>
          </cell>
          <cell r="E1178" t="str">
            <v>LF</v>
          </cell>
          <cell r="F1178">
            <v>327.97</v>
          </cell>
        </row>
        <row r="1179">
          <cell r="A1179" t="str">
            <v>668-4400</v>
          </cell>
          <cell r="B1179" t="str">
            <v>STORM SEWER MANHOLE, TP 2</v>
          </cell>
          <cell r="C1179">
            <v>50</v>
          </cell>
          <cell r="D1179">
            <v>13</v>
          </cell>
          <cell r="E1179" t="str">
            <v>EA</v>
          </cell>
          <cell r="F1179">
            <v>3569.34</v>
          </cell>
        </row>
        <row r="1180">
          <cell r="A1180" t="str">
            <v>668-4411</v>
          </cell>
          <cell r="B1180" t="str">
            <v>STORM SEWER MANHOLE, TP 2, ADDL DEPTH, CL 1</v>
          </cell>
          <cell r="C1180">
            <v>63.11</v>
          </cell>
          <cell r="D1180">
            <v>7</v>
          </cell>
          <cell r="E1180" t="str">
            <v>LF</v>
          </cell>
          <cell r="F1180">
            <v>343.56</v>
          </cell>
        </row>
        <row r="1181">
          <cell r="A1181" t="str">
            <v>668-4412</v>
          </cell>
          <cell r="B1181" t="str">
            <v>STORM SEWER MANHOLE, TP 2, ADDL DEPTH, CL 2</v>
          </cell>
          <cell r="C1181">
            <v>201.76</v>
          </cell>
          <cell r="D1181">
            <v>7</v>
          </cell>
          <cell r="E1181" t="str">
            <v>LF</v>
          </cell>
          <cell r="F1181">
            <v>376.44</v>
          </cell>
        </row>
        <row r="1182">
          <cell r="A1182" t="str">
            <v>668-4414</v>
          </cell>
          <cell r="B1182" t="str">
            <v>STORM SEWER MANHOLE, TP 2, ADDL DEPTH, CL 4</v>
          </cell>
          <cell r="C1182">
            <v>32</v>
          </cell>
          <cell r="D1182">
            <v>1</v>
          </cell>
          <cell r="E1182" t="str">
            <v>LF</v>
          </cell>
          <cell r="F1182">
            <v>351</v>
          </cell>
        </row>
        <row r="1183">
          <cell r="A1183" t="str">
            <v>668-5000</v>
          </cell>
          <cell r="B1183" t="str">
            <v>JUNCTION BOX</v>
          </cell>
          <cell r="C1183">
            <v>122</v>
          </cell>
          <cell r="D1183">
            <v>34</v>
          </cell>
          <cell r="E1183" t="str">
            <v>EA</v>
          </cell>
          <cell r="F1183">
            <v>2405.0700000000002</v>
          </cell>
        </row>
        <row r="1184">
          <cell r="A1184" t="str">
            <v>668-5005</v>
          </cell>
          <cell r="B1184" t="str">
            <v>JUNCTION BOX, SPCL DES</v>
          </cell>
          <cell r="C1184">
            <v>10</v>
          </cell>
          <cell r="D1184">
            <v>1</v>
          </cell>
          <cell r="E1184" t="str">
            <v>EA</v>
          </cell>
          <cell r="F1184">
            <v>1540</v>
          </cell>
        </row>
        <row r="1185">
          <cell r="A1185" t="str">
            <v>668-5020</v>
          </cell>
          <cell r="B1185" t="str">
            <v>JUNCTION BOX, MODIFIED</v>
          </cell>
          <cell r="C1185">
            <v>25</v>
          </cell>
          <cell r="D1185">
            <v>3</v>
          </cell>
          <cell r="E1185" t="str">
            <v>EA</v>
          </cell>
          <cell r="F1185">
            <v>3615</v>
          </cell>
        </row>
        <row r="1186">
          <cell r="A1186" t="str">
            <v>668-6000</v>
          </cell>
          <cell r="B1186" t="str">
            <v>SPRING BOX</v>
          </cell>
          <cell r="C1186">
            <v>32</v>
          </cell>
          <cell r="D1186">
            <v>21</v>
          </cell>
          <cell r="E1186" t="str">
            <v>EA</v>
          </cell>
          <cell r="F1186">
            <v>2765.39</v>
          </cell>
        </row>
        <row r="1187">
          <cell r="A1187" t="str">
            <v>668-6106</v>
          </cell>
          <cell r="B1187" t="str">
            <v>TRENCH DRAIN, 6 IN</v>
          </cell>
          <cell r="C1187">
            <v>508</v>
          </cell>
          <cell r="D1187">
            <v>3</v>
          </cell>
          <cell r="E1187" t="str">
            <v>LF</v>
          </cell>
          <cell r="F1187">
            <v>184.53</v>
          </cell>
        </row>
        <row r="1188">
          <cell r="A1188" t="str">
            <v>668-7000</v>
          </cell>
          <cell r="B1188" t="str">
            <v>DRIVEWAY GRATE INLET, SPECIAL DESIGN, PIPE SIZE -</v>
          </cell>
          <cell r="C1188">
            <v>13</v>
          </cell>
          <cell r="D1188">
            <v>8</v>
          </cell>
          <cell r="E1188" t="str">
            <v>EA</v>
          </cell>
          <cell r="F1188">
            <v>5639.55</v>
          </cell>
        </row>
        <row r="1189">
          <cell r="A1189" t="str">
            <v>668-7018</v>
          </cell>
          <cell r="B1189" t="str">
            <v>DRAIN INLET, 18 IN</v>
          </cell>
          <cell r="C1189">
            <v>16</v>
          </cell>
          <cell r="D1189">
            <v>6</v>
          </cell>
          <cell r="E1189" t="str">
            <v>EA</v>
          </cell>
          <cell r="F1189">
            <v>2255.7399999999998</v>
          </cell>
        </row>
        <row r="1190">
          <cell r="A1190" t="str">
            <v>668-8011</v>
          </cell>
          <cell r="B1190" t="str">
            <v>SAFETY GRATE, TP 1</v>
          </cell>
          <cell r="C1190">
            <v>14060.03</v>
          </cell>
          <cell r="D1190">
            <v>32</v>
          </cell>
          <cell r="E1190" t="str">
            <v>SF</v>
          </cell>
          <cell r="F1190">
            <v>78.13</v>
          </cell>
        </row>
        <row r="1191">
          <cell r="A1191" t="str">
            <v>668-8012</v>
          </cell>
          <cell r="B1191" t="str">
            <v>SAFETY GRATE, TP 2</v>
          </cell>
          <cell r="C1191">
            <v>2726.5</v>
          </cell>
          <cell r="D1191">
            <v>13</v>
          </cell>
          <cell r="E1191" t="str">
            <v>SF</v>
          </cell>
          <cell r="F1191">
            <v>52.77</v>
          </cell>
        </row>
        <row r="1192">
          <cell r="A1192" t="str">
            <v>668-8013</v>
          </cell>
          <cell r="B1192" t="str">
            <v>SAFETY GRATE, TP 3</v>
          </cell>
          <cell r="C1192">
            <v>3949.92</v>
          </cell>
          <cell r="D1192">
            <v>14</v>
          </cell>
          <cell r="E1192" t="str">
            <v>SF</v>
          </cell>
          <cell r="F1192">
            <v>58.42</v>
          </cell>
        </row>
        <row r="1193">
          <cell r="A1193" t="str">
            <v>668-8014</v>
          </cell>
          <cell r="B1193" t="str">
            <v>SAFETY GRATE, TP 4</v>
          </cell>
          <cell r="C1193">
            <v>388</v>
          </cell>
          <cell r="D1193">
            <v>3</v>
          </cell>
          <cell r="E1193" t="str">
            <v>SF</v>
          </cell>
          <cell r="F1193">
            <v>60.32</v>
          </cell>
        </row>
        <row r="1194">
          <cell r="A1194" t="str">
            <v>668-8015</v>
          </cell>
          <cell r="B1194" t="str">
            <v>SAFETY GRATE, TP 5</v>
          </cell>
          <cell r="C1194">
            <v>80</v>
          </cell>
          <cell r="D1194">
            <v>1</v>
          </cell>
          <cell r="E1194" t="str">
            <v>SF</v>
          </cell>
          <cell r="F1194">
            <v>65</v>
          </cell>
        </row>
        <row r="1195">
          <cell r="A1195" t="str">
            <v>668-9800</v>
          </cell>
          <cell r="B1195" t="str">
            <v>OUTLET CONTROL STRUCTURE</v>
          </cell>
          <cell r="C1195">
            <v>11</v>
          </cell>
          <cell r="D1195">
            <v>1</v>
          </cell>
          <cell r="E1195" t="str">
            <v>EA</v>
          </cell>
          <cell r="F1195">
            <v>5400</v>
          </cell>
        </row>
        <row r="1196">
          <cell r="A1196" t="str">
            <v>670-0505</v>
          </cell>
          <cell r="B1196" t="str">
            <v>BUTTERFLY VALVE, 12 IN</v>
          </cell>
          <cell r="C1196">
            <v>22</v>
          </cell>
          <cell r="D1196">
            <v>3</v>
          </cell>
          <cell r="E1196" t="str">
            <v>EA</v>
          </cell>
          <cell r="F1196">
            <v>3179.1</v>
          </cell>
        </row>
        <row r="1197">
          <cell r="A1197" t="str">
            <v>670-0515</v>
          </cell>
          <cell r="B1197" t="str">
            <v>BUTTERFLY VALVE, 16 IN</v>
          </cell>
          <cell r="C1197">
            <v>1</v>
          </cell>
          <cell r="D1197">
            <v>1</v>
          </cell>
          <cell r="E1197" t="str">
            <v>EA</v>
          </cell>
          <cell r="F1197">
            <v>10094</v>
          </cell>
        </row>
        <row r="1198">
          <cell r="A1198" t="str">
            <v>670-0535</v>
          </cell>
          <cell r="B1198" t="str">
            <v>BUTTERFLY VALVE, 24 IN</v>
          </cell>
          <cell r="C1198">
            <v>4</v>
          </cell>
          <cell r="D1198">
            <v>1</v>
          </cell>
          <cell r="E1198" t="str">
            <v>EA</v>
          </cell>
          <cell r="F1198">
            <v>16457.560000000001</v>
          </cell>
        </row>
        <row r="1199">
          <cell r="A1199" t="str">
            <v>670-0800</v>
          </cell>
          <cell r="B1199" t="str">
            <v>WATER METER -</v>
          </cell>
          <cell r="C1199">
            <v>110</v>
          </cell>
          <cell r="D1199">
            <v>10</v>
          </cell>
          <cell r="E1199" t="str">
            <v>EA</v>
          </cell>
          <cell r="F1199">
            <v>1044.72</v>
          </cell>
        </row>
        <row r="1200">
          <cell r="A1200" t="str">
            <v>670-0801</v>
          </cell>
          <cell r="B1200" t="str">
            <v>WATER METER, 1 IN</v>
          </cell>
          <cell r="C1200">
            <v>4</v>
          </cell>
          <cell r="D1200">
            <v>1</v>
          </cell>
          <cell r="E1200" t="str">
            <v>EA</v>
          </cell>
          <cell r="F1200">
            <v>1200</v>
          </cell>
        </row>
        <row r="1201">
          <cell r="A1201" t="str">
            <v>670-0803</v>
          </cell>
          <cell r="B1201" t="str">
            <v>WATER METER, 1 1/2 IN</v>
          </cell>
          <cell r="C1201">
            <v>1</v>
          </cell>
          <cell r="D1201">
            <v>1</v>
          </cell>
          <cell r="E1201" t="str">
            <v>EA</v>
          </cell>
          <cell r="F1201">
            <v>2500</v>
          </cell>
        </row>
        <row r="1202">
          <cell r="A1202" t="str">
            <v>670-0805</v>
          </cell>
          <cell r="B1202" t="str">
            <v>WATER METER, 2 IN</v>
          </cell>
          <cell r="C1202">
            <v>4</v>
          </cell>
          <cell r="D1202">
            <v>3</v>
          </cell>
          <cell r="E1202" t="str">
            <v>EA</v>
          </cell>
          <cell r="F1202">
            <v>5263.8</v>
          </cell>
        </row>
        <row r="1203">
          <cell r="A1203" t="str">
            <v>670-0815</v>
          </cell>
          <cell r="B1203" t="str">
            <v>WATER METER, 6 IN</v>
          </cell>
          <cell r="C1203">
            <v>1</v>
          </cell>
          <cell r="D1203">
            <v>1</v>
          </cell>
          <cell r="E1203" t="str">
            <v>EA</v>
          </cell>
          <cell r="F1203">
            <v>3410.05</v>
          </cell>
        </row>
        <row r="1204">
          <cell r="A1204" t="str">
            <v>670-0910</v>
          </cell>
          <cell r="B1204" t="str">
            <v>WATER MAIN ACCESS MANHOLE, TP 2</v>
          </cell>
          <cell r="C1204">
            <v>2</v>
          </cell>
          <cell r="D1204">
            <v>1</v>
          </cell>
          <cell r="E1204" t="str">
            <v>EA</v>
          </cell>
          <cell r="F1204">
            <v>3160</v>
          </cell>
        </row>
        <row r="1205">
          <cell r="A1205" t="str">
            <v>670-0935</v>
          </cell>
          <cell r="B1205" t="str">
            <v>WATER MAIN ACCESS MANHOLE, ADD'L DEPTH, CL 2</v>
          </cell>
          <cell r="C1205">
            <v>6</v>
          </cell>
          <cell r="D1205">
            <v>1</v>
          </cell>
          <cell r="E1205" t="str">
            <v>LF</v>
          </cell>
          <cell r="F1205">
            <v>292</v>
          </cell>
        </row>
        <row r="1206">
          <cell r="A1206" t="str">
            <v>670-0940</v>
          </cell>
          <cell r="B1206" t="str">
            <v>WATER MAIN ACCESS MANHOLE, ADD'L DEPTH, CL 3</v>
          </cell>
          <cell r="C1206">
            <v>17</v>
          </cell>
          <cell r="D1206">
            <v>1</v>
          </cell>
          <cell r="E1206" t="str">
            <v>LF</v>
          </cell>
          <cell r="F1206">
            <v>292</v>
          </cell>
        </row>
        <row r="1207">
          <cell r="A1207" t="str">
            <v>670-1010</v>
          </cell>
          <cell r="B1207" t="str">
            <v>WATER MAIN -</v>
          </cell>
          <cell r="C1207">
            <v>14199</v>
          </cell>
          <cell r="D1207">
            <v>10</v>
          </cell>
          <cell r="E1207" t="str">
            <v>LF</v>
          </cell>
          <cell r="F1207">
            <v>111.77</v>
          </cell>
        </row>
        <row r="1208">
          <cell r="A1208" t="str">
            <v>670-1020</v>
          </cell>
          <cell r="B1208" t="str">
            <v>WATER MAIN, 2 IN</v>
          </cell>
          <cell r="C1208">
            <v>2517</v>
          </cell>
          <cell r="D1208">
            <v>5</v>
          </cell>
          <cell r="E1208" t="str">
            <v>LF</v>
          </cell>
          <cell r="F1208">
            <v>33.29</v>
          </cell>
        </row>
        <row r="1209">
          <cell r="A1209" t="str">
            <v>670-1040</v>
          </cell>
          <cell r="B1209" t="str">
            <v>WATER MAIN, 4 IN</v>
          </cell>
          <cell r="C1209">
            <v>1295</v>
          </cell>
          <cell r="D1209">
            <v>5</v>
          </cell>
          <cell r="E1209" t="str">
            <v>LF</v>
          </cell>
          <cell r="F1209">
            <v>52.75</v>
          </cell>
        </row>
        <row r="1210">
          <cell r="A1210" t="str">
            <v>670-1060</v>
          </cell>
          <cell r="B1210" t="str">
            <v>WATER MAIN, 6 IN</v>
          </cell>
          <cell r="C1210">
            <v>54169</v>
          </cell>
          <cell r="D1210">
            <v>35</v>
          </cell>
          <cell r="E1210" t="str">
            <v>LF</v>
          </cell>
          <cell r="F1210">
            <v>60.46</v>
          </cell>
        </row>
        <row r="1211">
          <cell r="A1211" t="str">
            <v>670-1080</v>
          </cell>
          <cell r="B1211" t="str">
            <v>WATER MAIN, 8 IN</v>
          </cell>
          <cell r="C1211">
            <v>58567</v>
          </cell>
          <cell r="D1211">
            <v>30</v>
          </cell>
          <cell r="E1211" t="str">
            <v>LF</v>
          </cell>
          <cell r="F1211">
            <v>67.27</v>
          </cell>
        </row>
        <row r="1212">
          <cell r="A1212" t="str">
            <v>670-1100</v>
          </cell>
          <cell r="B1212" t="str">
            <v>WATER MAIN, 10 IN</v>
          </cell>
          <cell r="C1212">
            <v>21155</v>
          </cell>
          <cell r="D1212">
            <v>10</v>
          </cell>
          <cell r="E1212" t="str">
            <v>LF</v>
          </cell>
          <cell r="F1212">
            <v>57.86</v>
          </cell>
        </row>
        <row r="1213">
          <cell r="A1213" t="str">
            <v>670-1120</v>
          </cell>
          <cell r="B1213" t="str">
            <v>WATER MAIN, 12 IN</v>
          </cell>
          <cell r="C1213">
            <v>112332</v>
          </cell>
          <cell r="D1213">
            <v>31</v>
          </cell>
          <cell r="E1213" t="str">
            <v>LF</v>
          </cell>
          <cell r="F1213">
            <v>87.52</v>
          </cell>
        </row>
        <row r="1214">
          <cell r="A1214" t="str">
            <v>670-1140</v>
          </cell>
          <cell r="B1214" t="str">
            <v>WATER MAIN, 14 IN</v>
          </cell>
          <cell r="C1214">
            <v>110</v>
          </cell>
          <cell r="D1214">
            <v>1</v>
          </cell>
          <cell r="E1214" t="str">
            <v>LF</v>
          </cell>
          <cell r="F1214">
            <v>310</v>
          </cell>
        </row>
        <row r="1215">
          <cell r="A1215" t="str">
            <v>670-1160</v>
          </cell>
          <cell r="B1215" t="str">
            <v>WATER MAIN, 16 IN</v>
          </cell>
          <cell r="C1215">
            <v>9051</v>
          </cell>
          <cell r="D1215">
            <v>8</v>
          </cell>
          <cell r="E1215" t="str">
            <v>LF</v>
          </cell>
          <cell r="F1215">
            <v>145.91</v>
          </cell>
        </row>
        <row r="1216">
          <cell r="A1216" t="str">
            <v>670-1200</v>
          </cell>
          <cell r="B1216" t="str">
            <v>WATER MAIN, 20 IN</v>
          </cell>
          <cell r="C1216">
            <v>14233</v>
          </cell>
          <cell r="D1216">
            <v>3</v>
          </cell>
          <cell r="E1216" t="str">
            <v>LF</v>
          </cell>
          <cell r="F1216">
            <v>220</v>
          </cell>
        </row>
        <row r="1217">
          <cell r="A1217" t="str">
            <v>670-1240</v>
          </cell>
          <cell r="B1217" t="str">
            <v>WATER MAIN, 24 IN</v>
          </cell>
          <cell r="C1217">
            <v>2141</v>
          </cell>
          <cell r="D1217">
            <v>4</v>
          </cell>
          <cell r="E1217" t="str">
            <v>LF</v>
          </cell>
          <cell r="F1217">
            <v>242.36</v>
          </cell>
        </row>
        <row r="1218">
          <cell r="A1218" t="str">
            <v>670-1490</v>
          </cell>
          <cell r="B1218" t="str">
            <v>CUT AND CAP EXISTING WATER MAIN</v>
          </cell>
          <cell r="C1218">
            <v>27</v>
          </cell>
          <cell r="D1218">
            <v>6</v>
          </cell>
          <cell r="E1218" t="str">
            <v>EA</v>
          </cell>
          <cell r="F1218">
            <v>1983.29</v>
          </cell>
        </row>
        <row r="1219">
          <cell r="A1219" t="str">
            <v>670-1500</v>
          </cell>
          <cell r="B1219" t="str">
            <v>CAP OR REMOVE EXISTING WATER MAIN</v>
          </cell>
          <cell r="C1219">
            <v>57</v>
          </cell>
          <cell r="D1219">
            <v>7</v>
          </cell>
          <cell r="E1219" t="str">
            <v>EA</v>
          </cell>
          <cell r="F1219">
            <v>2520.37</v>
          </cell>
        </row>
        <row r="1220">
          <cell r="A1220" t="str">
            <v>670-1510</v>
          </cell>
          <cell r="B1220" t="str">
            <v>CAP &amp; REMOVE EXISTING WATER LINE, 6 IN</v>
          </cell>
          <cell r="C1220">
            <v>6</v>
          </cell>
          <cell r="D1220">
            <v>1</v>
          </cell>
          <cell r="E1220" t="str">
            <v>EA</v>
          </cell>
          <cell r="F1220">
            <v>650</v>
          </cell>
        </row>
        <row r="1221">
          <cell r="A1221" t="str">
            <v>670-1600</v>
          </cell>
          <cell r="B1221" t="str">
            <v>CUT &amp; PLUG EXISTING WATER MAIN</v>
          </cell>
          <cell r="C1221">
            <v>140</v>
          </cell>
          <cell r="D1221">
            <v>20</v>
          </cell>
          <cell r="E1221" t="str">
            <v>EA</v>
          </cell>
          <cell r="F1221">
            <v>1806.01</v>
          </cell>
        </row>
        <row r="1222">
          <cell r="A1222" t="str">
            <v>670-1650</v>
          </cell>
          <cell r="B1222" t="str">
            <v>BACKFLOW PREVENTION ASSEMBLY</v>
          </cell>
          <cell r="C1222">
            <v>3</v>
          </cell>
          <cell r="D1222">
            <v>3</v>
          </cell>
          <cell r="E1222" t="str">
            <v>EA</v>
          </cell>
          <cell r="F1222">
            <v>2058.09</v>
          </cell>
        </row>
        <row r="1223">
          <cell r="A1223" t="str">
            <v>670-1900</v>
          </cell>
          <cell r="B1223" t="str">
            <v>INLINE PLUG -</v>
          </cell>
          <cell r="C1223">
            <v>2</v>
          </cell>
          <cell r="D1223">
            <v>2</v>
          </cell>
          <cell r="E1223" t="str">
            <v>EA</v>
          </cell>
          <cell r="F1223">
            <v>7628.01</v>
          </cell>
        </row>
        <row r="1224">
          <cell r="A1224" t="str">
            <v>670-2002</v>
          </cell>
          <cell r="B1224" t="str">
            <v>VALVE MARKER</v>
          </cell>
          <cell r="C1224">
            <v>125</v>
          </cell>
          <cell r="D1224">
            <v>7</v>
          </cell>
          <cell r="E1224" t="str">
            <v>EA</v>
          </cell>
          <cell r="F1224">
            <v>101.49</v>
          </cell>
        </row>
        <row r="1225">
          <cell r="A1225" t="str">
            <v>670-2003</v>
          </cell>
          <cell r="B1225" t="str">
            <v>AIR RELEASE VALVE ASSEMBLY</v>
          </cell>
          <cell r="C1225">
            <v>9</v>
          </cell>
          <cell r="D1225">
            <v>5</v>
          </cell>
          <cell r="E1225" t="str">
            <v>EA</v>
          </cell>
          <cell r="F1225">
            <v>4915.68</v>
          </cell>
        </row>
        <row r="1226">
          <cell r="A1226" t="str">
            <v>670-2005</v>
          </cell>
          <cell r="B1226" t="str">
            <v>BLOW-OFF ASSEMBLY, COMPLETE</v>
          </cell>
          <cell r="C1226">
            <v>3</v>
          </cell>
          <cell r="D1226">
            <v>3</v>
          </cell>
          <cell r="E1226" t="str">
            <v>EA</v>
          </cell>
          <cell r="F1226">
            <v>10626.67</v>
          </cell>
        </row>
        <row r="1227">
          <cell r="A1227" t="str">
            <v>670-2006</v>
          </cell>
          <cell r="B1227" t="str">
            <v>PRESSURE REDUCING VALVE, INCL VAULT -</v>
          </cell>
          <cell r="C1227">
            <v>2</v>
          </cell>
          <cell r="D1227">
            <v>2</v>
          </cell>
          <cell r="E1227" t="str">
            <v>EA</v>
          </cell>
          <cell r="F1227">
            <v>30612.400000000001</v>
          </cell>
        </row>
        <row r="1228">
          <cell r="A1228" t="str">
            <v>670-2008</v>
          </cell>
          <cell r="B1228" t="str">
            <v>GATE VALVE -</v>
          </cell>
          <cell r="C1228">
            <v>12</v>
          </cell>
          <cell r="D1228">
            <v>5</v>
          </cell>
          <cell r="E1228" t="str">
            <v>EA</v>
          </cell>
          <cell r="F1228">
            <v>1147.51</v>
          </cell>
        </row>
        <row r="1229">
          <cell r="A1229" t="str">
            <v>670-2020</v>
          </cell>
          <cell r="B1229" t="str">
            <v>GATE VALVE, 2 IN</v>
          </cell>
          <cell r="C1229">
            <v>17</v>
          </cell>
          <cell r="D1229">
            <v>6</v>
          </cell>
          <cell r="E1229" t="str">
            <v>EA</v>
          </cell>
          <cell r="F1229">
            <v>786.38</v>
          </cell>
        </row>
        <row r="1230">
          <cell r="A1230" t="str">
            <v>670-2040</v>
          </cell>
          <cell r="B1230" t="str">
            <v>GATE VALVE, 4 IN</v>
          </cell>
          <cell r="C1230">
            <v>11</v>
          </cell>
          <cell r="D1230">
            <v>5</v>
          </cell>
          <cell r="E1230" t="str">
            <v>EA</v>
          </cell>
          <cell r="F1230">
            <v>940.2</v>
          </cell>
        </row>
        <row r="1231">
          <cell r="A1231" t="str">
            <v>670-2060</v>
          </cell>
          <cell r="B1231" t="str">
            <v>GATE VALVE, 6 IN</v>
          </cell>
          <cell r="C1231">
            <v>414</v>
          </cell>
          <cell r="D1231">
            <v>35</v>
          </cell>
          <cell r="E1231" t="str">
            <v>EA</v>
          </cell>
          <cell r="F1231">
            <v>1235.0999999999999</v>
          </cell>
        </row>
        <row r="1232">
          <cell r="A1232" t="str">
            <v>670-2080</v>
          </cell>
          <cell r="B1232" t="str">
            <v>GATE VALVE, 8 IN</v>
          </cell>
          <cell r="C1232">
            <v>194</v>
          </cell>
          <cell r="D1232">
            <v>25</v>
          </cell>
          <cell r="E1232" t="str">
            <v>EA</v>
          </cell>
          <cell r="F1232">
            <v>1914.96</v>
          </cell>
        </row>
        <row r="1233">
          <cell r="A1233" t="str">
            <v>670-2100</v>
          </cell>
          <cell r="B1233" t="str">
            <v>GATE VALVE, 10 IN</v>
          </cell>
          <cell r="C1233">
            <v>51</v>
          </cell>
          <cell r="D1233">
            <v>9</v>
          </cell>
          <cell r="E1233" t="str">
            <v>EA</v>
          </cell>
          <cell r="F1233">
            <v>2487.4299999999998</v>
          </cell>
        </row>
        <row r="1234">
          <cell r="A1234" t="str">
            <v>670-2120</v>
          </cell>
          <cell r="B1234" t="str">
            <v>GATE VALVE, 12 IN</v>
          </cell>
          <cell r="C1234">
            <v>184</v>
          </cell>
          <cell r="D1234">
            <v>24</v>
          </cell>
          <cell r="E1234" t="str">
            <v>EA</v>
          </cell>
          <cell r="F1234">
            <v>4327.0600000000004</v>
          </cell>
        </row>
        <row r="1235">
          <cell r="A1235" t="str">
            <v>670-2160</v>
          </cell>
          <cell r="B1235" t="str">
            <v>GATE VALVE, 16 IN</v>
          </cell>
          <cell r="C1235">
            <v>7</v>
          </cell>
          <cell r="D1235">
            <v>3</v>
          </cell>
          <cell r="E1235" t="str">
            <v>EA</v>
          </cell>
          <cell r="F1235">
            <v>8242.5499999999993</v>
          </cell>
        </row>
        <row r="1236">
          <cell r="A1236" t="str">
            <v>670-2200</v>
          </cell>
          <cell r="B1236" t="str">
            <v>GATE VALVE, 20 IN</v>
          </cell>
          <cell r="C1236">
            <v>24</v>
          </cell>
          <cell r="D1236">
            <v>2</v>
          </cell>
          <cell r="E1236" t="str">
            <v>EA</v>
          </cell>
          <cell r="F1236">
            <v>16700</v>
          </cell>
        </row>
        <row r="1237">
          <cell r="A1237" t="str">
            <v>670-2500</v>
          </cell>
          <cell r="B1237" t="str">
            <v>INSERTION VALVE -</v>
          </cell>
          <cell r="C1237">
            <v>5</v>
          </cell>
          <cell r="D1237">
            <v>3</v>
          </cell>
          <cell r="E1237" t="str">
            <v>EA</v>
          </cell>
          <cell r="F1237">
            <v>15363.68</v>
          </cell>
        </row>
        <row r="1238">
          <cell r="A1238" t="str">
            <v>670-2700</v>
          </cell>
          <cell r="B1238" t="str">
            <v>ABANDONMENT OF WATER VALVES</v>
          </cell>
          <cell r="C1238">
            <v>19</v>
          </cell>
          <cell r="D1238">
            <v>1</v>
          </cell>
          <cell r="E1238" t="str">
            <v>EA</v>
          </cell>
          <cell r="F1238">
            <v>135</v>
          </cell>
        </row>
        <row r="1239">
          <cell r="A1239" t="str">
            <v>670-2800</v>
          </cell>
          <cell r="B1239" t="str">
            <v>COMBINATION AIR VALVES</v>
          </cell>
          <cell r="C1239">
            <v>3</v>
          </cell>
          <cell r="D1239">
            <v>2</v>
          </cell>
          <cell r="E1239" t="str">
            <v>EA</v>
          </cell>
          <cell r="F1239">
            <v>5925</v>
          </cell>
        </row>
        <row r="1240">
          <cell r="A1240" t="str">
            <v>670-3015</v>
          </cell>
          <cell r="B1240" t="str">
            <v>TAPPING SLEEVE &amp; VALVE ASSEMBLY, -</v>
          </cell>
          <cell r="C1240">
            <v>18</v>
          </cell>
          <cell r="D1240">
            <v>7</v>
          </cell>
          <cell r="E1240" t="str">
            <v>EA</v>
          </cell>
          <cell r="F1240">
            <v>9480</v>
          </cell>
        </row>
        <row r="1241">
          <cell r="A1241" t="str">
            <v>670-3066</v>
          </cell>
          <cell r="B1241" t="str">
            <v>TAPPING SLEEVE &amp; VALVE ASSEMBLY, 6 IN X 6 IN</v>
          </cell>
          <cell r="C1241">
            <v>43</v>
          </cell>
          <cell r="D1241">
            <v>7</v>
          </cell>
          <cell r="E1241" t="str">
            <v>EA</v>
          </cell>
          <cell r="F1241">
            <v>6038.02</v>
          </cell>
        </row>
        <row r="1242">
          <cell r="A1242" t="str">
            <v>670-3086</v>
          </cell>
          <cell r="B1242" t="str">
            <v>TAPPING SLEEVE &amp; VALVE ASSEMBLY, 8 IN X 6 IN</v>
          </cell>
          <cell r="C1242">
            <v>9</v>
          </cell>
          <cell r="D1242">
            <v>2</v>
          </cell>
          <cell r="E1242" t="str">
            <v>EA</v>
          </cell>
          <cell r="F1242">
            <v>12563.63</v>
          </cell>
        </row>
        <row r="1243">
          <cell r="A1243" t="str">
            <v>670-3087</v>
          </cell>
          <cell r="B1243" t="str">
            <v>TAPPING SLEEVE &amp; VALVE ASSEMBLY, 8 IN X 8 IN</v>
          </cell>
          <cell r="C1243">
            <v>29</v>
          </cell>
          <cell r="D1243">
            <v>10</v>
          </cell>
          <cell r="E1243" t="str">
            <v>EA</v>
          </cell>
          <cell r="F1243">
            <v>6500.38</v>
          </cell>
        </row>
        <row r="1244">
          <cell r="A1244" t="str">
            <v>670-3108</v>
          </cell>
          <cell r="B1244" t="str">
            <v>TAPPING SLEEVE &amp; VALVE ASSEMBLY, 10 IN X 10 IN</v>
          </cell>
          <cell r="C1244">
            <v>9</v>
          </cell>
          <cell r="D1244">
            <v>6</v>
          </cell>
          <cell r="E1244" t="str">
            <v>EA</v>
          </cell>
          <cell r="F1244">
            <v>6887.28</v>
          </cell>
        </row>
        <row r="1245">
          <cell r="A1245" t="str">
            <v>670-3122</v>
          </cell>
          <cell r="B1245" t="str">
            <v>TAPPING SLEEVE &amp; VALVE ASSEMBLY, 12 IN X 2 IN</v>
          </cell>
          <cell r="C1245">
            <v>1</v>
          </cell>
          <cell r="D1245">
            <v>1</v>
          </cell>
          <cell r="E1245" t="str">
            <v>EA</v>
          </cell>
          <cell r="F1245">
            <v>8775</v>
          </cell>
        </row>
        <row r="1246">
          <cell r="A1246" t="str">
            <v>670-3126</v>
          </cell>
          <cell r="B1246" t="str">
            <v>TAPPING SLEEVE &amp; VALVE ASSEMBLY, 12 IN X 6 IN</v>
          </cell>
          <cell r="C1246">
            <v>2</v>
          </cell>
          <cell r="D1246">
            <v>2</v>
          </cell>
          <cell r="E1246" t="str">
            <v>EA</v>
          </cell>
          <cell r="F1246">
            <v>3116.77</v>
          </cell>
        </row>
        <row r="1247">
          <cell r="A1247" t="str">
            <v>670-3127</v>
          </cell>
          <cell r="B1247" t="str">
            <v>TAPPING SLEEVE &amp; VALVE ASSEMBLY, 12 IN X 8 IN</v>
          </cell>
          <cell r="C1247">
            <v>4</v>
          </cell>
          <cell r="D1247">
            <v>3</v>
          </cell>
          <cell r="E1247" t="str">
            <v>EA</v>
          </cell>
          <cell r="F1247">
            <v>4891.75</v>
          </cell>
        </row>
        <row r="1248">
          <cell r="A1248" t="str">
            <v>670-3129</v>
          </cell>
          <cell r="B1248" t="str">
            <v>TAPPING SLEEVE &amp; VALVE ASSEMBLY, 12 IN X 12 IN</v>
          </cell>
          <cell r="C1248">
            <v>29</v>
          </cell>
          <cell r="D1248">
            <v>9</v>
          </cell>
          <cell r="E1248" t="str">
            <v>EA</v>
          </cell>
          <cell r="F1248">
            <v>10366.99</v>
          </cell>
        </row>
        <row r="1249">
          <cell r="A1249" t="str">
            <v>670-3166</v>
          </cell>
          <cell r="B1249" t="str">
            <v>TAPPING SLEEVE &amp; VALVE ASSEMBLY, 16 IN X 6 IN</v>
          </cell>
          <cell r="C1249">
            <v>1</v>
          </cell>
          <cell r="D1249">
            <v>1</v>
          </cell>
          <cell r="E1249" t="str">
            <v>EA</v>
          </cell>
          <cell r="F1249">
            <v>19500</v>
          </cell>
        </row>
        <row r="1250">
          <cell r="A1250" t="str">
            <v>670-3171</v>
          </cell>
          <cell r="B1250" t="str">
            <v>TAPPING SLEEVE &amp; VALVE ASSEMBLY, 16 IN X 16 IN</v>
          </cell>
          <cell r="C1250">
            <v>3</v>
          </cell>
          <cell r="D1250">
            <v>2</v>
          </cell>
          <cell r="E1250" t="str">
            <v>EA</v>
          </cell>
          <cell r="F1250">
            <v>32659.05</v>
          </cell>
        </row>
        <row r="1251">
          <cell r="A1251" t="str">
            <v>670-3175</v>
          </cell>
          <cell r="B1251" t="str">
            <v>TAPPING SLEEVE &amp; VALVE ASSEMBLY, 20 IN X 6 IN</v>
          </cell>
          <cell r="C1251">
            <v>1</v>
          </cell>
          <cell r="D1251">
            <v>1</v>
          </cell>
          <cell r="E1251" t="str">
            <v>EA</v>
          </cell>
          <cell r="F1251">
            <v>10800</v>
          </cell>
        </row>
        <row r="1252">
          <cell r="A1252" t="str">
            <v>670-3190</v>
          </cell>
          <cell r="B1252" t="str">
            <v>TAPPING SLEEVE &amp; VALVE ASSEMBLY, 24 IN X 10 IN</v>
          </cell>
          <cell r="C1252">
            <v>2</v>
          </cell>
          <cell r="D1252">
            <v>2</v>
          </cell>
          <cell r="E1252" t="str">
            <v>EA</v>
          </cell>
          <cell r="F1252">
            <v>23068.5</v>
          </cell>
        </row>
        <row r="1253">
          <cell r="A1253" t="str">
            <v>670-4000</v>
          </cell>
          <cell r="B1253" t="str">
            <v>FIRE HYDRANT</v>
          </cell>
          <cell r="C1253">
            <v>361</v>
          </cell>
          <cell r="D1253">
            <v>40</v>
          </cell>
          <cell r="E1253" t="str">
            <v>EA</v>
          </cell>
          <cell r="F1253">
            <v>4639.6499999999996</v>
          </cell>
        </row>
        <row r="1254">
          <cell r="A1254" t="str">
            <v>670-4450</v>
          </cell>
          <cell r="B1254" t="str">
            <v>CONCRETE VAULT -</v>
          </cell>
          <cell r="C1254">
            <v>1</v>
          </cell>
          <cell r="D1254">
            <v>1</v>
          </cell>
          <cell r="E1254" t="str">
            <v>EA</v>
          </cell>
          <cell r="F1254">
            <v>9783.15</v>
          </cell>
        </row>
        <row r="1255">
          <cell r="A1255" t="str">
            <v>670-4490</v>
          </cell>
          <cell r="B1255" t="str">
            <v>CONCRETE THRUST COLLAR -</v>
          </cell>
          <cell r="C1255">
            <v>2</v>
          </cell>
          <cell r="D1255">
            <v>2</v>
          </cell>
          <cell r="E1255" t="str">
            <v>EA</v>
          </cell>
          <cell r="F1255">
            <v>974</v>
          </cell>
        </row>
        <row r="1256">
          <cell r="A1256" t="str">
            <v>670-4500</v>
          </cell>
          <cell r="B1256" t="str">
            <v>CONCRETE THRUST COLLAR, 6 IN PIPE OR SMALLER</v>
          </cell>
          <cell r="C1256">
            <v>56</v>
          </cell>
          <cell r="D1256">
            <v>6</v>
          </cell>
          <cell r="E1256" t="str">
            <v>EA</v>
          </cell>
          <cell r="F1256">
            <v>1381.86</v>
          </cell>
        </row>
        <row r="1257">
          <cell r="A1257" t="str">
            <v>670-4510</v>
          </cell>
          <cell r="B1257" t="str">
            <v>CONCRETE THRUST COLLAR, 8 IN PIPE</v>
          </cell>
          <cell r="C1257">
            <v>33</v>
          </cell>
          <cell r="D1257">
            <v>4</v>
          </cell>
          <cell r="E1257" t="str">
            <v>EA</v>
          </cell>
          <cell r="F1257">
            <v>1655.39</v>
          </cell>
        </row>
        <row r="1258">
          <cell r="A1258" t="str">
            <v>670-4515</v>
          </cell>
          <cell r="B1258" t="str">
            <v>CONCRETE THRUST COLLAR,10 IN PIPE</v>
          </cell>
          <cell r="C1258">
            <v>4</v>
          </cell>
          <cell r="D1258">
            <v>1</v>
          </cell>
          <cell r="E1258" t="str">
            <v>EA</v>
          </cell>
          <cell r="F1258">
            <v>3019</v>
          </cell>
        </row>
        <row r="1259">
          <cell r="A1259" t="str">
            <v>670-4520</v>
          </cell>
          <cell r="B1259" t="str">
            <v>CONCRETE THRUST COLLAR, 12 IN PIPE</v>
          </cell>
          <cell r="C1259">
            <v>16</v>
          </cell>
          <cell r="D1259">
            <v>4</v>
          </cell>
          <cell r="E1259" t="str">
            <v>EA</v>
          </cell>
          <cell r="F1259">
            <v>2098.17</v>
          </cell>
        </row>
        <row r="1260">
          <cell r="A1260" t="str">
            <v>670-4530</v>
          </cell>
          <cell r="B1260" t="str">
            <v>CONCRETE THRUST COLLAR, 16 IN PIPE</v>
          </cell>
          <cell r="C1260">
            <v>2</v>
          </cell>
          <cell r="D1260">
            <v>1</v>
          </cell>
          <cell r="E1260" t="str">
            <v>EA</v>
          </cell>
          <cell r="F1260">
            <v>1070</v>
          </cell>
        </row>
        <row r="1261">
          <cell r="A1261" t="str">
            <v>670-4540</v>
          </cell>
          <cell r="B1261" t="str">
            <v>CONCRETE THRUST COLLAR, 20 IN PIPE</v>
          </cell>
          <cell r="C1261">
            <v>5</v>
          </cell>
          <cell r="D1261">
            <v>1</v>
          </cell>
          <cell r="E1261" t="str">
            <v>EA</v>
          </cell>
          <cell r="F1261">
            <v>5940</v>
          </cell>
        </row>
        <row r="1262">
          <cell r="A1262" t="str">
            <v>670-5000</v>
          </cell>
          <cell r="B1262" t="str">
            <v>WATER SERVICE LINE -</v>
          </cell>
          <cell r="C1262">
            <v>7623</v>
          </cell>
          <cell r="D1262">
            <v>13</v>
          </cell>
          <cell r="E1262" t="str">
            <v>LF</v>
          </cell>
          <cell r="F1262">
            <v>21.29</v>
          </cell>
        </row>
        <row r="1263">
          <cell r="A1263" t="str">
            <v>670-5010</v>
          </cell>
          <cell r="B1263" t="str">
            <v>WATER SERVICE LINE, 1 IN</v>
          </cell>
          <cell r="C1263">
            <v>8673</v>
          </cell>
          <cell r="D1263">
            <v>21</v>
          </cell>
          <cell r="E1263" t="str">
            <v>LF</v>
          </cell>
          <cell r="F1263">
            <v>38.94</v>
          </cell>
        </row>
        <row r="1264">
          <cell r="A1264" t="str">
            <v>670-5015</v>
          </cell>
          <cell r="B1264" t="str">
            <v>WATER SERVICE LINE, 1 1/2 IN</v>
          </cell>
          <cell r="C1264">
            <v>1545</v>
          </cell>
          <cell r="D1264">
            <v>6</v>
          </cell>
          <cell r="E1264" t="str">
            <v>LF</v>
          </cell>
          <cell r="F1264">
            <v>49.45</v>
          </cell>
        </row>
        <row r="1265">
          <cell r="A1265" t="str">
            <v>670-5020</v>
          </cell>
          <cell r="B1265" t="str">
            <v>WATER SERVICE LINE, 2 IN</v>
          </cell>
          <cell r="C1265">
            <v>6566</v>
          </cell>
          <cell r="D1265">
            <v>19</v>
          </cell>
          <cell r="E1265" t="str">
            <v>LF</v>
          </cell>
          <cell r="F1265">
            <v>430.9</v>
          </cell>
        </row>
        <row r="1266">
          <cell r="A1266" t="str">
            <v>670-5022</v>
          </cell>
          <cell r="B1266" t="str">
            <v>WATER SERVICE LINE, 2 IN PVC</v>
          </cell>
          <cell r="C1266">
            <v>200</v>
          </cell>
          <cell r="D1266">
            <v>1</v>
          </cell>
          <cell r="E1266" t="str">
            <v>LF</v>
          </cell>
          <cell r="F1266">
            <v>14.19</v>
          </cell>
        </row>
        <row r="1267">
          <cell r="A1267" t="str">
            <v>670-5025</v>
          </cell>
          <cell r="B1267" t="str">
            <v>WATER SERVICE LINE, 2 1/2 IN</v>
          </cell>
          <cell r="C1267">
            <v>125</v>
          </cell>
          <cell r="D1267">
            <v>1</v>
          </cell>
          <cell r="E1267" t="str">
            <v>LF</v>
          </cell>
          <cell r="F1267">
            <v>24.23</v>
          </cell>
        </row>
        <row r="1268">
          <cell r="A1268" t="str">
            <v>670-5030</v>
          </cell>
          <cell r="B1268" t="str">
            <v>WATER SERVICE LINE, 3 IN</v>
          </cell>
          <cell r="C1268">
            <v>222</v>
          </cell>
          <cell r="D1268">
            <v>1</v>
          </cell>
          <cell r="E1268" t="str">
            <v>LF</v>
          </cell>
          <cell r="F1268">
            <v>45</v>
          </cell>
        </row>
        <row r="1269">
          <cell r="A1269" t="str">
            <v>670-5040</v>
          </cell>
          <cell r="B1269" t="str">
            <v>WATER SERVICE LINE, 4 IN</v>
          </cell>
          <cell r="C1269">
            <v>693</v>
          </cell>
          <cell r="D1269">
            <v>3</v>
          </cell>
          <cell r="E1269" t="str">
            <v>LF</v>
          </cell>
          <cell r="F1269">
            <v>48.68</v>
          </cell>
        </row>
        <row r="1270">
          <cell r="A1270" t="str">
            <v>670-5620</v>
          </cell>
          <cell r="B1270" t="str">
            <v>WATER SERVICE LINE, 3/4 IN</v>
          </cell>
          <cell r="C1270">
            <v>11079</v>
          </cell>
          <cell r="D1270">
            <v>22</v>
          </cell>
          <cell r="E1270" t="str">
            <v>LF</v>
          </cell>
          <cell r="F1270">
            <v>29.76</v>
          </cell>
        </row>
        <row r="1271">
          <cell r="A1271" t="str">
            <v>670-5750</v>
          </cell>
          <cell r="B1271" t="str">
            <v>LINE STOP -</v>
          </cell>
          <cell r="C1271">
            <v>4</v>
          </cell>
          <cell r="D1271">
            <v>2</v>
          </cell>
          <cell r="E1271" t="str">
            <v>EA</v>
          </cell>
          <cell r="F1271">
            <v>9925</v>
          </cell>
        </row>
        <row r="1272">
          <cell r="A1272" t="str">
            <v>670-5800</v>
          </cell>
          <cell r="B1272" t="str">
            <v>WATER METER -</v>
          </cell>
          <cell r="C1272">
            <v>16</v>
          </cell>
          <cell r="D1272">
            <v>3</v>
          </cell>
          <cell r="E1272" t="str">
            <v>LF</v>
          </cell>
          <cell r="F1272">
            <v>17255.02</v>
          </cell>
        </row>
        <row r="1273">
          <cell r="A1273" t="str">
            <v>670-5850</v>
          </cell>
          <cell r="B1273" t="str">
            <v>RELOCATE WATER SAMPLING STATION -</v>
          </cell>
          <cell r="C1273">
            <v>1</v>
          </cell>
          <cell r="D1273">
            <v>1</v>
          </cell>
          <cell r="E1273" t="str">
            <v>EA</v>
          </cell>
          <cell r="F1273">
            <v>2398.66</v>
          </cell>
        </row>
        <row r="1274">
          <cell r="A1274" t="str">
            <v>670-6050</v>
          </cell>
          <cell r="B1274" t="str">
            <v>TEMP WATER MAIN BYPASS SYS</v>
          </cell>
          <cell r="C1274">
            <v>1</v>
          </cell>
          <cell r="D1274">
            <v>1</v>
          </cell>
          <cell r="E1274" t="str">
            <v>L S</v>
          </cell>
          <cell r="F1274">
            <v>1304900</v>
          </cell>
        </row>
        <row r="1275">
          <cell r="A1275" t="str">
            <v>670-7000</v>
          </cell>
          <cell r="B1275" t="str">
            <v>STEEL CASING -</v>
          </cell>
          <cell r="C1275">
            <v>11153</v>
          </cell>
          <cell r="D1275">
            <v>44</v>
          </cell>
          <cell r="E1275" t="str">
            <v>LF</v>
          </cell>
          <cell r="F1275">
            <v>154.38999999999999</v>
          </cell>
        </row>
        <row r="1276">
          <cell r="A1276" t="str">
            <v>670-7215</v>
          </cell>
          <cell r="B1276" t="str">
            <v>INSERTION VALVE, 6 IN</v>
          </cell>
          <cell r="C1276">
            <v>1</v>
          </cell>
          <cell r="D1276">
            <v>1</v>
          </cell>
          <cell r="E1276" t="str">
            <v>EA</v>
          </cell>
          <cell r="F1276">
            <v>9500</v>
          </cell>
        </row>
        <row r="1277">
          <cell r="A1277" t="str">
            <v>670-7220</v>
          </cell>
          <cell r="B1277" t="str">
            <v>INSERTION VALVE, 8 IN</v>
          </cell>
          <cell r="C1277">
            <v>6</v>
          </cell>
          <cell r="D1277">
            <v>2</v>
          </cell>
          <cell r="E1277" t="str">
            <v>EA</v>
          </cell>
          <cell r="F1277">
            <v>10810.82</v>
          </cell>
        </row>
        <row r="1278">
          <cell r="A1278" t="str">
            <v>670-7225</v>
          </cell>
          <cell r="B1278" t="str">
            <v>INSERTION VALVE, 10 IN</v>
          </cell>
          <cell r="C1278">
            <v>2</v>
          </cell>
          <cell r="D1278">
            <v>2</v>
          </cell>
          <cell r="E1278" t="str">
            <v>EA</v>
          </cell>
          <cell r="F1278">
            <v>15600</v>
          </cell>
        </row>
        <row r="1279">
          <cell r="A1279" t="str">
            <v>670-7230</v>
          </cell>
          <cell r="B1279" t="str">
            <v>INSERTION VALVE, 12 IN</v>
          </cell>
          <cell r="C1279">
            <v>7</v>
          </cell>
          <cell r="D1279">
            <v>3</v>
          </cell>
          <cell r="E1279" t="str">
            <v>EA</v>
          </cell>
          <cell r="F1279">
            <v>20924.599999999999</v>
          </cell>
        </row>
        <row r="1280">
          <cell r="A1280" t="str">
            <v>670-7315</v>
          </cell>
          <cell r="B1280" t="str">
            <v>LINE STOP, 6 IN</v>
          </cell>
          <cell r="C1280">
            <v>5</v>
          </cell>
          <cell r="D1280">
            <v>1</v>
          </cell>
          <cell r="E1280" t="str">
            <v>EA</v>
          </cell>
          <cell r="F1280">
            <v>13527.78</v>
          </cell>
        </row>
        <row r="1281">
          <cell r="A1281" t="str">
            <v>670-7320</v>
          </cell>
          <cell r="B1281" t="str">
            <v>LINE STOP, 8 IN</v>
          </cell>
          <cell r="C1281">
            <v>7</v>
          </cell>
          <cell r="D1281">
            <v>1</v>
          </cell>
          <cell r="E1281" t="str">
            <v>EA</v>
          </cell>
          <cell r="F1281">
            <v>13684</v>
          </cell>
        </row>
        <row r="1282">
          <cell r="A1282" t="str">
            <v>670-7325</v>
          </cell>
          <cell r="B1282" t="str">
            <v>LINE STOP, 10 IN</v>
          </cell>
          <cell r="C1282">
            <v>5</v>
          </cell>
          <cell r="D1282">
            <v>2</v>
          </cell>
          <cell r="E1282" t="str">
            <v>EA</v>
          </cell>
          <cell r="F1282">
            <v>20876.5</v>
          </cell>
        </row>
        <row r="1283">
          <cell r="A1283" t="str">
            <v>670-7330</v>
          </cell>
          <cell r="B1283" t="str">
            <v>LINE STOP, 12 IN</v>
          </cell>
          <cell r="C1283">
            <v>10</v>
          </cell>
          <cell r="D1283">
            <v>3</v>
          </cell>
          <cell r="E1283" t="str">
            <v>EA</v>
          </cell>
          <cell r="F1283">
            <v>16199</v>
          </cell>
        </row>
        <row r="1284">
          <cell r="A1284" t="str">
            <v>670-7340</v>
          </cell>
          <cell r="B1284" t="str">
            <v>LINE STOP, 16 IN</v>
          </cell>
          <cell r="C1284">
            <v>1</v>
          </cell>
          <cell r="D1284">
            <v>1</v>
          </cell>
          <cell r="E1284" t="str">
            <v>EA</v>
          </cell>
          <cell r="F1284">
            <v>45000</v>
          </cell>
        </row>
        <row r="1285">
          <cell r="A1285" t="str">
            <v>670-8050</v>
          </cell>
          <cell r="B1285" t="str">
            <v>DBL STRAP SADDLE -</v>
          </cell>
          <cell r="C1285">
            <v>99</v>
          </cell>
          <cell r="D1285">
            <v>21</v>
          </cell>
          <cell r="E1285" t="str">
            <v>EA</v>
          </cell>
          <cell r="F1285">
            <v>852.93</v>
          </cell>
        </row>
        <row r="1286">
          <cell r="A1286" t="str">
            <v>670-9220</v>
          </cell>
          <cell r="B1286" t="str">
            <v>STEEL CASING, 2 IN</v>
          </cell>
          <cell r="C1286">
            <v>972</v>
          </cell>
          <cell r="D1286">
            <v>1</v>
          </cell>
          <cell r="E1286" t="str">
            <v>LF</v>
          </cell>
          <cell r="F1286">
            <v>45</v>
          </cell>
        </row>
        <row r="1287">
          <cell r="A1287" t="str">
            <v>670-9225</v>
          </cell>
          <cell r="B1287" t="str">
            <v>STEEL CASING, 4 IN</v>
          </cell>
          <cell r="C1287">
            <v>108</v>
          </cell>
          <cell r="D1287">
            <v>1</v>
          </cell>
          <cell r="E1287" t="str">
            <v>LF</v>
          </cell>
          <cell r="F1287">
            <v>65</v>
          </cell>
        </row>
        <row r="1288">
          <cell r="A1288" t="str">
            <v>670-9245</v>
          </cell>
          <cell r="B1288" t="str">
            <v>STEEL CASING, 12 IN</v>
          </cell>
          <cell r="C1288">
            <v>1343</v>
          </cell>
          <cell r="D1288">
            <v>5</v>
          </cell>
          <cell r="E1288" t="str">
            <v>LF</v>
          </cell>
          <cell r="F1288">
            <v>137.96</v>
          </cell>
        </row>
        <row r="1289">
          <cell r="A1289" t="str">
            <v>670-9250</v>
          </cell>
          <cell r="B1289" t="str">
            <v>STEEL CASING, 14 IN</v>
          </cell>
          <cell r="C1289">
            <v>699</v>
          </cell>
          <cell r="D1289">
            <v>2</v>
          </cell>
          <cell r="E1289" t="str">
            <v>LF</v>
          </cell>
          <cell r="F1289">
            <v>183.5</v>
          </cell>
        </row>
        <row r="1290">
          <cell r="A1290" t="str">
            <v>670-9255</v>
          </cell>
          <cell r="B1290" t="str">
            <v>STEEL CASING, 16 IN</v>
          </cell>
          <cell r="C1290">
            <v>3699</v>
          </cell>
          <cell r="D1290">
            <v>10</v>
          </cell>
          <cell r="E1290" t="str">
            <v>LF</v>
          </cell>
          <cell r="F1290">
            <v>186.46</v>
          </cell>
        </row>
        <row r="1291">
          <cell r="A1291" t="str">
            <v>670-9260</v>
          </cell>
          <cell r="B1291" t="str">
            <v>STEEL CASING, 18 IN</v>
          </cell>
          <cell r="C1291">
            <v>1510</v>
          </cell>
          <cell r="D1291">
            <v>5</v>
          </cell>
          <cell r="E1291" t="str">
            <v>LF</v>
          </cell>
          <cell r="F1291">
            <v>155</v>
          </cell>
        </row>
        <row r="1292">
          <cell r="A1292" t="str">
            <v>670-9265</v>
          </cell>
          <cell r="B1292" t="str">
            <v>STEEL CASING, 20 IN</v>
          </cell>
          <cell r="C1292">
            <v>1370</v>
          </cell>
          <cell r="D1292">
            <v>2</v>
          </cell>
          <cell r="E1292" t="str">
            <v>LF</v>
          </cell>
          <cell r="F1292">
            <v>227.53</v>
          </cell>
        </row>
        <row r="1293">
          <cell r="A1293" t="str">
            <v>670-9270</v>
          </cell>
          <cell r="B1293" t="str">
            <v>STEEL CASING, 22 IN</v>
          </cell>
          <cell r="C1293">
            <v>300</v>
          </cell>
          <cell r="D1293">
            <v>1</v>
          </cell>
          <cell r="E1293" t="str">
            <v>LF</v>
          </cell>
          <cell r="F1293">
            <v>130</v>
          </cell>
        </row>
        <row r="1294">
          <cell r="A1294" t="str">
            <v>670-9275</v>
          </cell>
          <cell r="B1294" t="str">
            <v>STEEL CASING, 24 IN</v>
          </cell>
          <cell r="C1294">
            <v>1118</v>
          </cell>
          <cell r="D1294">
            <v>7</v>
          </cell>
          <cell r="E1294" t="str">
            <v>LF</v>
          </cell>
          <cell r="F1294">
            <v>131.18</v>
          </cell>
        </row>
        <row r="1295">
          <cell r="A1295" t="str">
            <v>670-9280</v>
          </cell>
          <cell r="B1295" t="str">
            <v>STEEL CASING, 30 IN</v>
          </cell>
          <cell r="C1295">
            <v>80</v>
          </cell>
          <cell r="D1295">
            <v>1</v>
          </cell>
          <cell r="E1295" t="str">
            <v>LF</v>
          </cell>
          <cell r="F1295">
            <v>185</v>
          </cell>
        </row>
        <row r="1296">
          <cell r="A1296" t="str">
            <v>670-9285</v>
          </cell>
          <cell r="B1296" t="str">
            <v>STEEL CASING, 36 IN</v>
          </cell>
          <cell r="C1296">
            <v>441</v>
          </cell>
          <cell r="D1296">
            <v>1</v>
          </cell>
          <cell r="E1296" t="str">
            <v>LF</v>
          </cell>
          <cell r="F1296">
            <v>232</v>
          </cell>
        </row>
        <row r="1297">
          <cell r="A1297" t="str">
            <v>670-9290</v>
          </cell>
          <cell r="B1297" t="str">
            <v>STEEL CASING, 42 IN</v>
          </cell>
          <cell r="C1297">
            <v>65</v>
          </cell>
          <cell r="D1297">
            <v>1</v>
          </cell>
          <cell r="E1297" t="str">
            <v>LF</v>
          </cell>
          <cell r="F1297">
            <v>190</v>
          </cell>
        </row>
        <row r="1298">
          <cell r="A1298" t="str">
            <v>670-9325</v>
          </cell>
          <cell r="B1298" t="str">
            <v>HDPE CASING, 12 IN</v>
          </cell>
          <cell r="C1298">
            <v>354</v>
          </cell>
          <cell r="D1298">
            <v>1</v>
          </cell>
          <cell r="E1298" t="str">
            <v>LF</v>
          </cell>
          <cell r="F1298">
            <v>140</v>
          </cell>
        </row>
        <row r="1299">
          <cell r="A1299" t="str">
            <v>670-9340</v>
          </cell>
          <cell r="B1299" t="str">
            <v>HDPE CASING, 18 IN</v>
          </cell>
          <cell r="C1299">
            <v>1463</v>
          </cell>
          <cell r="D1299">
            <v>2</v>
          </cell>
          <cell r="E1299" t="str">
            <v>LF</v>
          </cell>
          <cell r="F1299">
            <v>409.17</v>
          </cell>
        </row>
        <row r="1300">
          <cell r="A1300" t="str">
            <v>670-9400</v>
          </cell>
          <cell r="B1300" t="str">
            <v>REPLACEMENT OF UNSUITABLE TRENCH MATERIAL</v>
          </cell>
          <cell r="C1300">
            <v>2300</v>
          </cell>
          <cell r="D1300">
            <v>2</v>
          </cell>
          <cell r="E1300" t="str">
            <v>CY</v>
          </cell>
          <cell r="F1300">
            <v>41.2</v>
          </cell>
        </row>
        <row r="1301">
          <cell r="A1301" t="str">
            <v>670-9710</v>
          </cell>
          <cell r="B1301" t="str">
            <v>RELOCATE EXIST FIRE HYDRANT</v>
          </cell>
          <cell r="C1301">
            <v>36</v>
          </cell>
          <cell r="D1301">
            <v>13</v>
          </cell>
          <cell r="E1301" t="str">
            <v>EA</v>
          </cell>
          <cell r="F1301">
            <v>2502.6799999999998</v>
          </cell>
        </row>
        <row r="1302">
          <cell r="A1302" t="str">
            <v>670-9712</v>
          </cell>
          <cell r="B1302" t="str">
            <v>RELOCATE EXISTING AIR RELEASE VALVE ASSEMBLY</v>
          </cell>
          <cell r="C1302">
            <v>1</v>
          </cell>
          <cell r="D1302">
            <v>1</v>
          </cell>
          <cell r="E1302" t="str">
            <v>EA</v>
          </cell>
          <cell r="F1302">
            <v>4640</v>
          </cell>
        </row>
        <row r="1303">
          <cell r="A1303" t="str">
            <v>670-9720</v>
          </cell>
          <cell r="B1303" t="str">
            <v>RELOCATE EXIST WATER VALVE, INCL BOX</v>
          </cell>
          <cell r="C1303">
            <v>3</v>
          </cell>
          <cell r="D1303">
            <v>3</v>
          </cell>
          <cell r="E1303" t="str">
            <v>EA</v>
          </cell>
          <cell r="F1303">
            <v>2444.12</v>
          </cell>
        </row>
        <row r="1304">
          <cell r="A1304" t="str">
            <v>670-9725</v>
          </cell>
          <cell r="B1304" t="str">
            <v>RELOCATE EXIST WATER METER IN NEW VAULT</v>
          </cell>
          <cell r="C1304">
            <v>1</v>
          </cell>
          <cell r="D1304">
            <v>1</v>
          </cell>
          <cell r="E1304" t="str">
            <v>EA</v>
          </cell>
          <cell r="F1304">
            <v>10100</v>
          </cell>
        </row>
        <row r="1305">
          <cell r="A1305" t="str">
            <v>670-9730</v>
          </cell>
          <cell r="B1305" t="str">
            <v>RELOCATE EXIST WATER METER, INCL BOX</v>
          </cell>
          <cell r="C1305">
            <v>488</v>
          </cell>
          <cell r="D1305">
            <v>26</v>
          </cell>
          <cell r="E1305" t="str">
            <v>EA</v>
          </cell>
          <cell r="F1305">
            <v>919.9</v>
          </cell>
        </row>
        <row r="1306">
          <cell r="A1306" t="str">
            <v>670-9731</v>
          </cell>
          <cell r="B1306" t="str">
            <v>RELOCATE BACKFLOW PREVENTION ASSEMBLY</v>
          </cell>
          <cell r="C1306">
            <v>10</v>
          </cell>
          <cell r="D1306">
            <v>3</v>
          </cell>
          <cell r="E1306" t="str">
            <v>EA</v>
          </cell>
          <cell r="F1306">
            <v>4342.55</v>
          </cell>
        </row>
        <row r="1307">
          <cell r="A1307" t="str">
            <v>670-9738</v>
          </cell>
          <cell r="B1307" t="str">
            <v>RELOCATE EXISTING WATER METER AND VAULT, 4 INCH AND LARGER</v>
          </cell>
          <cell r="C1307">
            <v>1</v>
          </cell>
          <cell r="D1307">
            <v>1</v>
          </cell>
          <cell r="E1307" t="str">
            <v>EA</v>
          </cell>
          <cell r="F1307">
            <v>30195</v>
          </cell>
        </row>
        <row r="1308">
          <cell r="A1308" t="str">
            <v>670-9810</v>
          </cell>
          <cell r="B1308" t="str">
            <v>ADJUST WATER SERVICE LINE TO GRADE</v>
          </cell>
          <cell r="C1308">
            <v>390</v>
          </cell>
          <cell r="D1308">
            <v>5</v>
          </cell>
          <cell r="E1308" t="str">
            <v>LF</v>
          </cell>
          <cell r="F1308">
            <v>44.5</v>
          </cell>
        </row>
        <row r="1309">
          <cell r="A1309" t="str">
            <v>670-9890</v>
          </cell>
          <cell r="B1309" t="str">
            <v>REMOVE EXIST WATER METER &amp; VAULT, LESS THAN 4 IN</v>
          </cell>
          <cell r="C1309">
            <v>1</v>
          </cell>
          <cell r="D1309">
            <v>1</v>
          </cell>
          <cell r="E1309" t="str">
            <v>EA</v>
          </cell>
          <cell r="F1309">
            <v>603</v>
          </cell>
        </row>
        <row r="1310">
          <cell r="A1310" t="str">
            <v>670-9895</v>
          </cell>
          <cell r="B1310" t="str">
            <v>REMOVE EXIST WATER METER &amp; VAULT, 4 IN OR LARGER</v>
          </cell>
          <cell r="C1310">
            <v>5</v>
          </cell>
          <cell r="D1310">
            <v>2</v>
          </cell>
          <cell r="E1310" t="str">
            <v>EA</v>
          </cell>
          <cell r="F1310">
            <v>1189.8800000000001</v>
          </cell>
        </row>
        <row r="1311">
          <cell r="A1311" t="str">
            <v>670-9900</v>
          </cell>
          <cell r="B1311" t="str">
            <v>REMOVE EXIST WATER METER, INCL BOX</v>
          </cell>
          <cell r="C1311">
            <v>49</v>
          </cell>
          <cell r="D1311">
            <v>9</v>
          </cell>
          <cell r="E1311" t="str">
            <v>EA</v>
          </cell>
          <cell r="F1311">
            <v>305.92</v>
          </cell>
        </row>
        <row r="1312">
          <cell r="A1312" t="str">
            <v>670-9905</v>
          </cell>
          <cell r="B1312" t="str">
            <v>REMOVE EXIST AIR RELEASE VALVE ASSEMBLY</v>
          </cell>
          <cell r="C1312">
            <v>2</v>
          </cell>
          <cell r="D1312">
            <v>1</v>
          </cell>
          <cell r="E1312" t="str">
            <v>EA</v>
          </cell>
          <cell r="F1312">
            <v>1160</v>
          </cell>
        </row>
        <row r="1313">
          <cell r="A1313" t="str">
            <v>670-9910</v>
          </cell>
          <cell r="B1313" t="str">
            <v>REMOVE EXIST WATER VALVE, INCL BOX</v>
          </cell>
          <cell r="C1313">
            <v>117</v>
          </cell>
          <cell r="D1313">
            <v>11</v>
          </cell>
          <cell r="E1313" t="str">
            <v>EA</v>
          </cell>
          <cell r="F1313">
            <v>1050.97</v>
          </cell>
        </row>
        <row r="1314">
          <cell r="A1314" t="str">
            <v>670-9920</v>
          </cell>
          <cell r="B1314" t="str">
            <v>REMOVE EXISTING FIRE HYDRANT</v>
          </cell>
          <cell r="C1314">
            <v>185</v>
          </cell>
          <cell r="D1314">
            <v>29</v>
          </cell>
          <cell r="E1314" t="str">
            <v>EA</v>
          </cell>
          <cell r="F1314">
            <v>903.05</v>
          </cell>
        </row>
        <row r="1315">
          <cell r="A1315" t="str">
            <v>676-1000</v>
          </cell>
          <cell r="B1315" t="str">
            <v>DRINKING FOUNTAIN</v>
          </cell>
          <cell r="C1315">
            <v>1</v>
          </cell>
          <cell r="D1315">
            <v>1</v>
          </cell>
          <cell r="E1315" t="str">
            <v>EA</v>
          </cell>
          <cell r="F1315">
            <v>6330</v>
          </cell>
        </row>
        <row r="1316">
          <cell r="A1316" t="str">
            <v>676-3000</v>
          </cell>
          <cell r="B1316" t="str">
            <v>YARD HYDRANT</v>
          </cell>
          <cell r="C1316">
            <v>1</v>
          </cell>
          <cell r="D1316">
            <v>1</v>
          </cell>
          <cell r="E1316" t="str">
            <v>EA</v>
          </cell>
          <cell r="F1316">
            <v>671.33</v>
          </cell>
        </row>
        <row r="1317">
          <cell r="A1317" t="str">
            <v>681-0525</v>
          </cell>
          <cell r="B1317" t="str">
            <v>LIGHTING STD, STEEL, 25 FT MH</v>
          </cell>
          <cell r="C1317">
            <v>12</v>
          </cell>
          <cell r="D1317">
            <v>1</v>
          </cell>
          <cell r="E1317" t="str">
            <v>EA</v>
          </cell>
          <cell r="F1317">
            <v>2443.44</v>
          </cell>
        </row>
        <row r="1318">
          <cell r="A1318" t="str">
            <v>681-1150</v>
          </cell>
          <cell r="B1318" t="str">
            <v>LIGHTING STD, ALUM, 14 FT MH, POST TOP</v>
          </cell>
          <cell r="C1318">
            <v>92</v>
          </cell>
          <cell r="D1318">
            <v>1</v>
          </cell>
          <cell r="E1318" t="str">
            <v>EA</v>
          </cell>
          <cell r="F1318">
            <v>4935</v>
          </cell>
        </row>
        <row r="1319">
          <cell r="A1319" t="str">
            <v>681-1160</v>
          </cell>
          <cell r="B1319" t="str">
            <v>LIGHTING STD, ALUM, 14 FT MH, 4 FT ARM</v>
          </cell>
          <cell r="C1319">
            <v>25</v>
          </cell>
          <cell r="D1319">
            <v>1</v>
          </cell>
          <cell r="E1319" t="str">
            <v>EA</v>
          </cell>
          <cell r="F1319">
            <v>2842.64</v>
          </cell>
        </row>
        <row r="1320">
          <cell r="A1320" t="str">
            <v>681-2200</v>
          </cell>
          <cell r="B1320" t="str">
            <v>LIGHTING STD, STEEL, 20 FT MH, POST TOP</v>
          </cell>
          <cell r="C1320">
            <v>1</v>
          </cell>
          <cell r="D1320">
            <v>1</v>
          </cell>
          <cell r="E1320" t="str">
            <v>EA</v>
          </cell>
          <cell r="F1320">
            <v>2960</v>
          </cell>
        </row>
        <row r="1321">
          <cell r="A1321" t="str">
            <v>681-2250</v>
          </cell>
          <cell r="B1321" t="str">
            <v>LIGHTING STD, STEEL, 25 FT MH, POST TOP</v>
          </cell>
          <cell r="C1321">
            <v>1</v>
          </cell>
          <cell r="D1321">
            <v>1</v>
          </cell>
          <cell r="E1321" t="str">
            <v>EA</v>
          </cell>
          <cell r="F1321">
            <v>2970</v>
          </cell>
        </row>
        <row r="1322">
          <cell r="A1322" t="str">
            <v>681-3600</v>
          </cell>
          <cell r="B1322" t="str">
            <v>LIGHTING STD, SPCL DESIGN</v>
          </cell>
          <cell r="C1322">
            <v>313</v>
          </cell>
          <cell r="D1322">
            <v>5</v>
          </cell>
          <cell r="E1322" t="str">
            <v>EA</v>
          </cell>
          <cell r="F1322">
            <v>2976.56</v>
          </cell>
        </row>
        <row r="1323">
          <cell r="A1323" t="str">
            <v>681-3750</v>
          </cell>
          <cell r="B1323" t="str">
            <v>ALUMINUM PERFORATED LIGHT POST, 12 FT</v>
          </cell>
          <cell r="C1323">
            <v>79</v>
          </cell>
          <cell r="D1323">
            <v>1</v>
          </cell>
          <cell r="E1323" t="str">
            <v>EA</v>
          </cell>
          <cell r="F1323">
            <v>2950</v>
          </cell>
        </row>
        <row r="1324">
          <cell r="A1324" t="str">
            <v>681-4120</v>
          </cell>
          <cell r="B1324" t="str">
            <v>LIGHTING STD, 12 FT MH, POST TOP</v>
          </cell>
          <cell r="C1324">
            <v>432</v>
          </cell>
          <cell r="D1324">
            <v>4</v>
          </cell>
          <cell r="E1324" t="str">
            <v>EA</v>
          </cell>
          <cell r="F1324">
            <v>3175</v>
          </cell>
        </row>
        <row r="1325">
          <cell r="A1325" t="str">
            <v>681-4150</v>
          </cell>
          <cell r="B1325" t="str">
            <v>LIGHTING STD, 15 FT MH, POST TOP</v>
          </cell>
          <cell r="C1325">
            <v>45</v>
          </cell>
          <cell r="D1325">
            <v>1</v>
          </cell>
          <cell r="E1325" t="str">
            <v>EA</v>
          </cell>
          <cell r="F1325">
            <v>2802</v>
          </cell>
        </row>
        <row r="1326">
          <cell r="A1326" t="str">
            <v>681-4210</v>
          </cell>
          <cell r="B1326" t="str">
            <v>LIGHTING STD, 30 FT MH, POST TOP</v>
          </cell>
          <cell r="C1326">
            <v>24</v>
          </cell>
          <cell r="D1326">
            <v>2</v>
          </cell>
          <cell r="E1326" t="str">
            <v>EA</v>
          </cell>
          <cell r="F1326">
            <v>6052.62</v>
          </cell>
        </row>
        <row r="1327">
          <cell r="A1327" t="str">
            <v>681-4211</v>
          </cell>
          <cell r="B1327" t="str">
            <v>LIGHTING STD, 32 FT MH, POST TOP</v>
          </cell>
          <cell r="C1327">
            <v>202</v>
          </cell>
          <cell r="D1327">
            <v>2</v>
          </cell>
          <cell r="E1327" t="str">
            <v>EA</v>
          </cell>
          <cell r="F1327">
            <v>3503.01</v>
          </cell>
        </row>
        <row r="1328">
          <cell r="A1328" t="str">
            <v>681-4230</v>
          </cell>
          <cell r="B1328" t="str">
            <v>LIGHTING STD, 50 FT MH, POST TOP</v>
          </cell>
          <cell r="C1328">
            <v>6</v>
          </cell>
          <cell r="D1328">
            <v>1</v>
          </cell>
          <cell r="E1328" t="str">
            <v>EA</v>
          </cell>
          <cell r="F1328">
            <v>14940</v>
          </cell>
        </row>
        <row r="1329">
          <cell r="A1329" t="str">
            <v>681-4253</v>
          </cell>
          <cell r="B1329" t="str">
            <v>LIGHTING STD, 20 FT MH, 4 FT ARM</v>
          </cell>
          <cell r="C1329">
            <v>1</v>
          </cell>
          <cell r="D1329">
            <v>1</v>
          </cell>
          <cell r="E1329" t="str">
            <v>EA</v>
          </cell>
          <cell r="F1329">
            <v>2865.18</v>
          </cell>
        </row>
        <row r="1330">
          <cell r="A1330" t="str">
            <v>681-4255</v>
          </cell>
          <cell r="B1330" t="str">
            <v>LIGHTING STD, 20 FT MH, 6 FT ARM</v>
          </cell>
          <cell r="C1330">
            <v>3</v>
          </cell>
          <cell r="D1330">
            <v>1</v>
          </cell>
          <cell r="E1330" t="str">
            <v>EA</v>
          </cell>
          <cell r="F1330">
            <v>2973.3</v>
          </cell>
        </row>
        <row r="1331">
          <cell r="A1331" t="str">
            <v>681-4257</v>
          </cell>
          <cell r="B1331" t="str">
            <v>LIGHTING STD, 20 FT MH, 10 FT ARM</v>
          </cell>
          <cell r="C1331">
            <v>1</v>
          </cell>
          <cell r="D1331">
            <v>1</v>
          </cell>
          <cell r="E1331" t="str">
            <v>EA</v>
          </cell>
          <cell r="F1331">
            <v>3081.42</v>
          </cell>
        </row>
        <row r="1332">
          <cell r="A1332" t="str">
            <v>681-4258</v>
          </cell>
          <cell r="B1332" t="str">
            <v>LIGHTING STD, 20 FT MH, 12 FT ARM</v>
          </cell>
          <cell r="C1332">
            <v>20</v>
          </cell>
          <cell r="D1332">
            <v>1</v>
          </cell>
          <cell r="E1332" t="str">
            <v>EA</v>
          </cell>
          <cell r="F1332">
            <v>3135.48</v>
          </cell>
        </row>
        <row r="1333">
          <cell r="A1333" t="str">
            <v>681-4270</v>
          </cell>
          <cell r="B1333" t="str">
            <v>LIGHTING STD, 25 FT MH, 4 FT ARM</v>
          </cell>
          <cell r="C1333">
            <v>18</v>
          </cell>
          <cell r="D1333">
            <v>1</v>
          </cell>
          <cell r="E1333" t="str">
            <v>EA</v>
          </cell>
          <cell r="F1333">
            <v>8500</v>
          </cell>
        </row>
        <row r="1334">
          <cell r="A1334" t="str">
            <v>681-4278</v>
          </cell>
          <cell r="B1334" t="str">
            <v>LIGHTING STD, 25 FT MH, 8 FT ARM</v>
          </cell>
          <cell r="C1334">
            <v>6</v>
          </cell>
          <cell r="D1334">
            <v>1</v>
          </cell>
          <cell r="E1334" t="str">
            <v>EA</v>
          </cell>
          <cell r="F1334">
            <v>2940</v>
          </cell>
        </row>
        <row r="1335">
          <cell r="A1335" t="str">
            <v>681-4280</v>
          </cell>
          <cell r="B1335" t="str">
            <v>LIGHTING STD, 25 FT MH, 10 FT ARM</v>
          </cell>
          <cell r="C1335">
            <v>6</v>
          </cell>
          <cell r="D1335">
            <v>1</v>
          </cell>
          <cell r="E1335" t="str">
            <v>EA</v>
          </cell>
          <cell r="F1335">
            <v>2940</v>
          </cell>
        </row>
        <row r="1336">
          <cell r="A1336" t="str">
            <v>681-4282</v>
          </cell>
          <cell r="B1336" t="str">
            <v>LIGHTING STD, 25 FT MH, 15 FT ARM</v>
          </cell>
          <cell r="C1336">
            <v>48</v>
          </cell>
          <cell r="D1336">
            <v>2</v>
          </cell>
          <cell r="E1336" t="str">
            <v>EA</v>
          </cell>
          <cell r="F1336">
            <v>2806.43</v>
          </cell>
        </row>
        <row r="1337">
          <cell r="A1337" t="str">
            <v>681-4289</v>
          </cell>
          <cell r="B1337" t="str">
            <v>LIGHTING STD, 28 FT MH, 12 FT ARM</v>
          </cell>
          <cell r="C1337">
            <v>18</v>
          </cell>
          <cell r="D1337">
            <v>1</v>
          </cell>
          <cell r="E1337" t="str">
            <v>EA</v>
          </cell>
          <cell r="F1337">
            <v>3974.88</v>
          </cell>
        </row>
        <row r="1338">
          <cell r="A1338" t="str">
            <v>681-4300</v>
          </cell>
          <cell r="B1338" t="str">
            <v>LIGHTING STD, 30 FT MH, 6 FT ARM</v>
          </cell>
          <cell r="C1338">
            <v>154</v>
          </cell>
          <cell r="D1338">
            <v>7</v>
          </cell>
          <cell r="E1338" t="str">
            <v>EA</v>
          </cell>
          <cell r="F1338">
            <v>4656.5</v>
          </cell>
        </row>
        <row r="1339">
          <cell r="A1339" t="str">
            <v>681-4301</v>
          </cell>
          <cell r="B1339" t="str">
            <v>LIGHTING STD, 30 FT MH, 8 FT ARM</v>
          </cell>
          <cell r="C1339">
            <v>36</v>
          </cell>
          <cell r="D1339">
            <v>2</v>
          </cell>
          <cell r="E1339" t="str">
            <v>EA</v>
          </cell>
          <cell r="F1339">
            <v>4408</v>
          </cell>
        </row>
        <row r="1340">
          <cell r="A1340" t="str">
            <v>681-4302</v>
          </cell>
          <cell r="B1340" t="str">
            <v>LIGHTING STD, 30 FT MH, 10 FT ARM</v>
          </cell>
          <cell r="C1340">
            <v>56</v>
          </cell>
          <cell r="D1340">
            <v>4</v>
          </cell>
          <cell r="E1340" t="str">
            <v>EA</v>
          </cell>
          <cell r="F1340">
            <v>4800</v>
          </cell>
        </row>
        <row r="1341">
          <cell r="A1341" t="str">
            <v>681-4303</v>
          </cell>
          <cell r="B1341" t="str">
            <v>LIGHTING STD, 30 FT MH, 12 FT ARM</v>
          </cell>
          <cell r="C1341">
            <v>65</v>
          </cell>
          <cell r="D1341">
            <v>4</v>
          </cell>
          <cell r="E1341" t="str">
            <v>EA</v>
          </cell>
          <cell r="F1341">
            <v>5010.53</v>
          </cell>
        </row>
        <row r="1342">
          <cell r="A1342" t="str">
            <v>681-4304</v>
          </cell>
          <cell r="B1342" t="str">
            <v>LIGHTING STD, 30 FT MH, 15 FT ARM</v>
          </cell>
          <cell r="C1342">
            <v>1</v>
          </cell>
          <cell r="D1342">
            <v>1</v>
          </cell>
          <cell r="E1342" t="str">
            <v>EA</v>
          </cell>
          <cell r="F1342">
            <v>3064</v>
          </cell>
        </row>
        <row r="1343">
          <cell r="A1343" t="str">
            <v>681-4307</v>
          </cell>
          <cell r="B1343" t="str">
            <v>LIGHTING STD, 30 FT MH, 12 FT TWIN ARM</v>
          </cell>
          <cell r="C1343">
            <v>5</v>
          </cell>
          <cell r="D1343">
            <v>2</v>
          </cell>
          <cell r="E1343" t="str">
            <v>EA</v>
          </cell>
          <cell r="F1343">
            <v>3950</v>
          </cell>
        </row>
        <row r="1344">
          <cell r="A1344" t="str">
            <v>681-4347</v>
          </cell>
          <cell r="B1344" t="str">
            <v>LIGHTING STD, 35 FT MH, 4 FT ARM</v>
          </cell>
          <cell r="C1344">
            <v>14</v>
          </cell>
          <cell r="D1344">
            <v>1</v>
          </cell>
          <cell r="E1344" t="str">
            <v>EA</v>
          </cell>
          <cell r="F1344">
            <v>4700</v>
          </cell>
        </row>
        <row r="1345">
          <cell r="A1345" t="str">
            <v>681-4350</v>
          </cell>
          <cell r="B1345" t="str">
            <v>LIGHTING STD, 35 FT MH, 8 FT ARM</v>
          </cell>
          <cell r="C1345">
            <v>24</v>
          </cell>
          <cell r="D1345">
            <v>1</v>
          </cell>
          <cell r="E1345" t="str">
            <v>EA</v>
          </cell>
          <cell r="F1345">
            <v>2650</v>
          </cell>
        </row>
        <row r="1346">
          <cell r="A1346" t="str">
            <v>681-4358</v>
          </cell>
          <cell r="B1346" t="str">
            <v>LIGHTING STANDARD, BARRIER WALL MOUNT</v>
          </cell>
          <cell r="C1346">
            <v>2</v>
          </cell>
          <cell r="D1346">
            <v>1</v>
          </cell>
          <cell r="E1346" t="str">
            <v>EA</v>
          </cell>
          <cell r="F1346">
            <v>773.26</v>
          </cell>
        </row>
        <row r="1347">
          <cell r="A1347" t="str">
            <v>681-4359</v>
          </cell>
          <cell r="B1347" t="str">
            <v>INTERSTATE DOUBLE COBRAHEAD POLE</v>
          </cell>
          <cell r="C1347">
            <v>2</v>
          </cell>
          <cell r="D1347">
            <v>1</v>
          </cell>
          <cell r="E1347" t="str">
            <v>EA</v>
          </cell>
          <cell r="F1347">
            <v>3255.82</v>
          </cell>
        </row>
        <row r="1348">
          <cell r="A1348" t="str">
            <v>681-4360</v>
          </cell>
          <cell r="B1348" t="str">
            <v>FUSEHOLDERS AND FUSES</v>
          </cell>
          <cell r="C1348">
            <v>24</v>
          </cell>
          <cell r="D1348">
            <v>1</v>
          </cell>
          <cell r="E1348" t="str">
            <v>EA</v>
          </cell>
          <cell r="F1348">
            <v>36.51</v>
          </cell>
        </row>
        <row r="1349">
          <cell r="A1349" t="str">
            <v>681-4361</v>
          </cell>
          <cell r="B1349" t="str">
            <v>RESET LIGHT POLE</v>
          </cell>
          <cell r="C1349">
            <v>6</v>
          </cell>
          <cell r="D1349">
            <v>1</v>
          </cell>
          <cell r="E1349" t="str">
            <v>EA</v>
          </cell>
          <cell r="F1349">
            <v>441.86</v>
          </cell>
        </row>
        <row r="1350">
          <cell r="A1350" t="str">
            <v>681-4362</v>
          </cell>
          <cell r="B1350" t="str">
            <v>NEW LIGHT POLE</v>
          </cell>
          <cell r="C1350">
            <v>2</v>
          </cell>
          <cell r="D1350">
            <v>1</v>
          </cell>
          <cell r="E1350" t="str">
            <v>EA</v>
          </cell>
          <cell r="F1350">
            <v>4418.6099999999997</v>
          </cell>
        </row>
        <row r="1351">
          <cell r="A1351" t="str">
            <v>681-4363</v>
          </cell>
          <cell r="B1351" t="str">
            <v>TESTING/COMMISSIONING/TROUBLESHOOTING</v>
          </cell>
          <cell r="C1351">
            <v>1</v>
          </cell>
          <cell r="D1351">
            <v>1</v>
          </cell>
          <cell r="E1351" t="str">
            <v>LS</v>
          </cell>
          <cell r="F1351">
            <v>9302.33</v>
          </cell>
        </row>
        <row r="1352">
          <cell r="A1352" t="str">
            <v>681-4415</v>
          </cell>
          <cell r="B1352" t="str">
            <v>LIGHTING STD, 40 FT MH, 12 FT ARM</v>
          </cell>
          <cell r="C1352">
            <v>13</v>
          </cell>
          <cell r="D1352">
            <v>1</v>
          </cell>
          <cell r="E1352" t="str">
            <v>EA</v>
          </cell>
          <cell r="F1352">
            <v>5400</v>
          </cell>
        </row>
        <row r="1353">
          <cell r="A1353" t="str">
            <v>681-4500</v>
          </cell>
          <cell r="B1353" t="str">
            <v>LIGHTING STD, 50 FT MH, 6 FT ARM</v>
          </cell>
          <cell r="C1353">
            <v>121</v>
          </cell>
          <cell r="D1353">
            <v>2</v>
          </cell>
          <cell r="E1353" t="str">
            <v>EA</v>
          </cell>
          <cell r="F1353">
            <v>5960</v>
          </cell>
        </row>
        <row r="1354">
          <cell r="A1354" t="str">
            <v>681-4501</v>
          </cell>
          <cell r="B1354" t="str">
            <v>LIGHTING STD, 50 FT MH, 8 FT ARM</v>
          </cell>
          <cell r="C1354">
            <v>23</v>
          </cell>
          <cell r="D1354">
            <v>1</v>
          </cell>
          <cell r="E1354" t="str">
            <v>EA</v>
          </cell>
          <cell r="F1354">
            <v>2400</v>
          </cell>
        </row>
        <row r="1355">
          <cell r="A1355" t="str">
            <v>681-4503</v>
          </cell>
          <cell r="B1355" t="str">
            <v>LIGHTING STD, 50 FT MH, 12 FT ARM</v>
          </cell>
          <cell r="C1355">
            <v>98</v>
          </cell>
          <cell r="D1355">
            <v>1</v>
          </cell>
          <cell r="E1355" t="str">
            <v>EA</v>
          </cell>
          <cell r="F1355">
            <v>3595</v>
          </cell>
        </row>
        <row r="1356">
          <cell r="A1356" t="str">
            <v>681-4505</v>
          </cell>
          <cell r="B1356" t="str">
            <v>LIGHTING STD, 50 FT MH, 15 FT ARM</v>
          </cell>
          <cell r="C1356">
            <v>3</v>
          </cell>
          <cell r="D1356">
            <v>1</v>
          </cell>
          <cell r="E1356" t="str">
            <v>EA</v>
          </cell>
          <cell r="F1356">
            <v>3000</v>
          </cell>
        </row>
        <row r="1357">
          <cell r="A1357" t="str">
            <v>681-4555</v>
          </cell>
          <cell r="B1357" t="str">
            <v>LIGHTING STD, 50 FT MH, DUAL 8 FT ARM</v>
          </cell>
          <cell r="C1357">
            <v>42</v>
          </cell>
          <cell r="D1357">
            <v>3</v>
          </cell>
          <cell r="E1357" t="str">
            <v>EA</v>
          </cell>
          <cell r="F1357">
            <v>5116.67</v>
          </cell>
        </row>
        <row r="1358">
          <cell r="A1358" t="str">
            <v>681-5112</v>
          </cell>
          <cell r="B1358" t="str">
            <v>LUMINAIRE BRACKET ARM, 10 FT ARM</v>
          </cell>
          <cell r="C1358">
            <v>51</v>
          </cell>
          <cell r="D1358">
            <v>4</v>
          </cell>
          <cell r="E1358" t="str">
            <v>EA</v>
          </cell>
          <cell r="F1358">
            <v>1235.8499999999999</v>
          </cell>
        </row>
        <row r="1359">
          <cell r="A1359" t="str">
            <v>681-5115</v>
          </cell>
          <cell r="B1359" t="str">
            <v>LUMINAIRE BRACKET ARM, 15 FT ARM</v>
          </cell>
          <cell r="C1359">
            <v>19</v>
          </cell>
          <cell r="D1359">
            <v>7</v>
          </cell>
          <cell r="E1359" t="str">
            <v>EA</v>
          </cell>
          <cell r="F1359">
            <v>1310.43</v>
          </cell>
        </row>
        <row r="1360">
          <cell r="A1360" t="str">
            <v>681-5255</v>
          </cell>
          <cell r="B1360" t="str">
            <v>LUMINAIRE BRACKET ARM, 6 FT ARM</v>
          </cell>
          <cell r="C1360">
            <v>8</v>
          </cell>
          <cell r="D1360">
            <v>1</v>
          </cell>
          <cell r="E1360" t="str">
            <v>EA</v>
          </cell>
          <cell r="F1360">
            <v>1700</v>
          </cell>
        </row>
        <row r="1361">
          <cell r="A1361" t="str">
            <v>681-5260</v>
          </cell>
          <cell r="B1361" t="str">
            <v>LUMINAIRE BRACKET ARM, 8 FT ARM</v>
          </cell>
          <cell r="C1361">
            <v>1</v>
          </cell>
          <cell r="D1361">
            <v>1</v>
          </cell>
          <cell r="E1361" t="str">
            <v>EA</v>
          </cell>
          <cell r="F1361">
            <v>750</v>
          </cell>
        </row>
        <row r="1362">
          <cell r="A1362" t="str">
            <v>681-6200</v>
          </cell>
          <cell r="B1362" t="str">
            <v>LUMINAIRE, TYPE 2, LED</v>
          </cell>
          <cell r="C1362">
            <v>4</v>
          </cell>
          <cell r="D1362">
            <v>1</v>
          </cell>
          <cell r="E1362" t="str">
            <v>EA</v>
          </cell>
          <cell r="F1362">
            <v>760</v>
          </cell>
        </row>
        <row r="1363">
          <cell r="A1363" t="str">
            <v>681-6205</v>
          </cell>
          <cell r="B1363" t="str">
            <v>LUMINAIRE, TP 2,  50 W, LED</v>
          </cell>
          <cell r="C1363">
            <v>203</v>
          </cell>
          <cell r="D1363">
            <v>4</v>
          </cell>
          <cell r="E1363" t="str">
            <v>EA</v>
          </cell>
          <cell r="F1363">
            <v>1233.25</v>
          </cell>
        </row>
        <row r="1364">
          <cell r="A1364" t="str">
            <v>681-6220</v>
          </cell>
          <cell r="B1364" t="str">
            <v>LUMINAIRE, TP 2, 150 W, HP SODIUM</v>
          </cell>
          <cell r="C1364">
            <v>6</v>
          </cell>
          <cell r="D1364">
            <v>1</v>
          </cell>
          <cell r="E1364" t="str">
            <v>EA</v>
          </cell>
          <cell r="F1364">
            <v>900</v>
          </cell>
        </row>
        <row r="1365">
          <cell r="A1365" t="str">
            <v>681-6290</v>
          </cell>
          <cell r="B1365" t="str">
            <v>LUMINAIRE, TP 3, LED</v>
          </cell>
          <cell r="C1365">
            <v>448</v>
          </cell>
          <cell r="D1365">
            <v>12</v>
          </cell>
          <cell r="E1365" t="str">
            <v>EA</v>
          </cell>
          <cell r="F1365">
            <v>1267.9000000000001</v>
          </cell>
        </row>
        <row r="1366">
          <cell r="A1366" t="str">
            <v>681-6295</v>
          </cell>
          <cell r="B1366" t="str">
            <v>LUMINAIRE, TP 3,  40 W, LED</v>
          </cell>
          <cell r="C1366">
            <v>88</v>
          </cell>
          <cell r="D1366">
            <v>2</v>
          </cell>
          <cell r="E1366" t="str">
            <v>EA</v>
          </cell>
          <cell r="F1366">
            <v>1755</v>
          </cell>
        </row>
        <row r="1367">
          <cell r="A1367" t="str">
            <v>681-6303</v>
          </cell>
          <cell r="B1367" t="str">
            <v>LUMINAIRE, TP 3,  50 W, LED</v>
          </cell>
          <cell r="C1367">
            <v>35</v>
          </cell>
          <cell r="D1367">
            <v>4</v>
          </cell>
          <cell r="E1367" t="str">
            <v>EA</v>
          </cell>
          <cell r="F1367">
            <v>990.88</v>
          </cell>
        </row>
        <row r="1368">
          <cell r="A1368" t="str">
            <v>681-6304</v>
          </cell>
          <cell r="B1368" t="str">
            <v>LUMINAIRE, TP 3,  55 W, LED</v>
          </cell>
          <cell r="C1368">
            <v>13</v>
          </cell>
          <cell r="D1368">
            <v>1</v>
          </cell>
          <cell r="E1368" t="str">
            <v>EA</v>
          </cell>
          <cell r="F1368">
            <v>567.63</v>
          </cell>
        </row>
        <row r="1369">
          <cell r="A1369" t="str">
            <v>681-6307</v>
          </cell>
          <cell r="B1369" t="str">
            <v>LUMINAIRE, TP 3,  65 W, 49 LED</v>
          </cell>
          <cell r="C1369">
            <v>52</v>
          </cell>
          <cell r="D1369">
            <v>1</v>
          </cell>
          <cell r="E1369" t="str">
            <v>EA</v>
          </cell>
          <cell r="F1369">
            <v>1250</v>
          </cell>
        </row>
        <row r="1370">
          <cell r="A1370" t="str">
            <v>681-6309</v>
          </cell>
          <cell r="B1370" t="str">
            <v>LUMINAIRE, TP 3, 70 W, LED</v>
          </cell>
          <cell r="C1370">
            <v>169</v>
          </cell>
          <cell r="D1370">
            <v>5</v>
          </cell>
          <cell r="E1370" t="str">
            <v>EA</v>
          </cell>
          <cell r="F1370">
            <v>1618.04</v>
          </cell>
        </row>
        <row r="1371">
          <cell r="A1371" t="str">
            <v>681-6310</v>
          </cell>
          <cell r="B1371" t="str">
            <v>LUMINAIRE, TP 3, 90 W, LED</v>
          </cell>
          <cell r="C1371">
            <v>2</v>
          </cell>
          <cell r="D1371">
            <v>1</v>
          </cell>
          <cell r="E1371" t="str">
            <v>EA</v>
          </cell>
          <cell r="F1371">
            <v>630</v>
          </cell>
        </row>
        <row r="1372">
          <cell r="A1372" t="str">
            <v>681-6311</v>
          </cell>
          <cell r="B1372" t="str">
            <v>LUMINAIRE, TP 3, 110 W, LED</v>
          </cell>
          <cell r="C1372">
            <v>21</v>
          </cell>
          <cell r="D1372">
            <v>2</v>
          </cell>
          <cell r="E1372" t="str">
            <v>EA</v>
          </cell>
          <cell r="F1372">
            <v>1115</v>
          </cell>
        </row>
        <row r="1373">
          <cell r="A1373" t="str">
            <v>681-6315</v>
          </cell>
          <cell r="B1373" t="str">
            <v>LUMINAIRE, TP 3, 105 W, LED</v>
          </cell>
          <cell r="C1373">
            <v>12</v>
          </cell>
          <cell r="D1373">
            <v>2</v>
          </cell>
          <cell r="E1373" t="str">
            <v>EA</v>
          </cell>
          <cell r="F1373">
            <v>786</v>
          </cell>
        </row>
        <row r="1374">
          <cell r="A1374" t="str">
            <v>681-6319</v>
          </cell>
          <cell r="B1374" t="str">
            <v>LUMINAIRE, TP 3, 135 W, LED</v>
          </cell>
          <cell r="C1374">
            <v>15</v>
          </cell>
          <cell r="D1374">
            <v>1</v>
          </cell>
          <cell r="E1374" t="str">
            <v>EA</v>
          </cell>
          <cell r="F1374">
            <v>2730</v>
          </cell>
        </row>
        <row r="1375">
          <cell r="A1375" t="str">
            <v>681-6336</v>
          </cell>
          <cell r="B1375" t="str">
            <v>LUMINAIRE, TP 3, 200 W, HP SODIUM</v>
          </cell>
          <cell r="C1375">
            <v>406</v>
          </cell>
          <cell r="D1375">
            <v>1</v>
          </cell>
          <cell r="E1375" t="str">
            <v>EA</v>
          </cell>
          <cell r="F1375">
            <v>2249.0700000000002</v>
          </cell>
        </row>
        <row r="1376">
          <cell r="A1376" t="str">
            <v>681-6346</v>
          </cell>
          <cell r="B1376" t="str">
            <v>LUMINAIRE, TP 3, 250 W, HP SODIUM</v>
          </cell>
          <cell r="C1376">
            <v>83</v>
          </cell>
          <cell r="D1376">
            <v>3</v>
          </cell>
          <cell r="E1376" t="str">
            <v>EA</v>
          </cell>
          <cell r="F1376">
            <v>1864.78</v>
          </cell>
        </row>
        <row r="1377">
          <cell r="A1377" t="str">
            <v>681-6366</v>
          </cell>
          <cell r="B1377" t="str">
            <v>LUMINAIRE, TP 3, 400 W, HP SODIUM</v>
          </cell>
          <cell r="C1377">
            <v>98</v>
          </cell>
          <cell r="D1377">
            <v>1</v>
          </cell>
          <cell r="E1377" t="str">
            <v>EA</v>
          </cell>
          <cell r="F1377">
            <v>1250</v>
          </cell>
        </row>
        <row r="1378">
          <cell r="A1378" t="str">
            <v>681-6390</v>
          </cell>
          <cell r="B1378" t="str">
            <v>LUMINAIRE, TP 4,  40 W, 49 LED</v>
          </cell>
          <cell r="C1378">
            <v>32</v>
          </cell>
          <cell r="D1378">
            <v>1</v>
          </cell>
          <cell r="E1378" t="str">
            <v>EA</v>
          </cell>
          <cell r="F1378">
            <v>1420</v>
          </cell>
        </row>
        <row r="1379">
          <cell r="A1379" t="str">
            <v>681-6392</v>
          </cell>
          <cell r="B1379" t="str">
            <v>LUMINAIRE, TP 4, 50 W, LED</v>
          </cell>
          <cell r="C1379">
            <v>6</v>
          </cell>
          <cell r="D1379">
            <v>2</v>
          </cell>
          <cell r="E1379" t="str">
            <v>EA</v>
          </cell>
          <cell r="F1379">
            <v>1048.25</v>
          </cell>
        </row>
        <row r="1380">
          <cell r="A1380" t="str">
            <v>681-6393</v>
          </cell>
          <cell r="B1380" t="str">
            <v>LUMINAIRE, TP 4, 55 W, LED</v>
          </cell>
          <cell r="C1380">
            <v>4</v>
          </cell>
          <cell r="D1380">
            <v>1</v>
          </cell>
          <cell r="E1380" t="str">
            <v>EA</v>
          </cell>
          <cell r="F1380">
            <v>540.6</v>
          </cell>
        </row>
        <row r="1381">
          <cell r="A1381" t="str">
            <v>681-6400</v>
          </cell>
          <cell r="B1381" t="str">
            <v>LUMINAIRE, TP 4, 60 W, LED</v>
          </cell>
          <cell r="C1381">
            <v>7</v>
          </cell>
          <cell r="D1381">
            <v>1</v>
          </cell>
          <cell r="E1381" t="str">
            <v>EA</v>
          </cell>
          <cell r="F1381">
            <v>913</v>
          </cell>
        </row>
        <row r="1382">
          <cell r="A1382" t="str">
            <v>681-6403</v>
          </cell>
          <cell r="B1382" t="str">
            <v>LUMINAIRE, TP 4,  75 W, LED</v>
          </cell>
          <cell r="C1382">
            <v>78</v>
          </cell>
          <cell r="D1382">
            <v>3</v>
          </cell>
          <cell r="E1382" t="str">
            <v>EA</v>
          </cell>
          <cell r="F1382">
            <v>1183.33</v>
          </cell>
        </row>
        <row r="1383">
          <cell r="A1383" t="str">
            <v>681-6405</v>
          </cell>
          <cell r="B1383" t="str">
            <v>LUMINAIRE, TP 4, 90 W, LED</v>
          </cell>
          <cell r="C1383">
            <v>8</v>
          </cell>
          <cell r="D1383">
            <v>2</v>
          </cell>
          <cell r="E1383" t="str">
            <v>EA</v>
          </cell>
          <cell r="F1383">
            <v>960</v>
          </cell>
        </row>
        <row r="1384">
          <cell r="A1384" t="str">
            <v>681-6410</v>
          </cell>
          <cell r="B1384" t="str">
            <v>LUMINAIRE, TP 4, 105 W, LED</v>
          </cell>
          <cell r="C1384">
            <v>15</v>
          </cell>
          <cell r="D1384">
            <v>1</v>
          </cell>
          <cell r="E1384" t="str">
            <v>EA</v>
          </cell>
          <cell r="F1384">
            <v>630</v>
          </cell>
        </row>
        <row r="1385">
          <cell r="A1385" t="str">
            <v>681-6411</v>
          </cell>
          <cell r="B1385" t="str">
            <v>LUMINAIRE, TP 4, 110 W, LED</v>
          </cell>
          <cell r="C1385">
            <v>3</v>
          </cell>
          <cell r="D1385">
            <v>1</v>
          </cell>
          <cell r="E1385" t="str">
            <v>EA</v>
          </cell>
          <cell r="F1385">
            <v>550</v>
          </cell>
        </row>
        <row r="1386">
          <cell r="A1386" t="str">
            <v>681-6419</v>
          </cell>
          <cell r="B1386" t="str">
            <v>LUMINAIRE, TP 4,  190 W, LED</v>
          </cell>
          <cell r="C1386">
            <v>280</v>
          </cell>
          <cell r="D1386">
            <v>2</v>
          </cell>
          <cell r="E1386" t="str">
            <v>EA</v>
          </cell>
          <cell r="F1386">
            <v>2525</v>
          </cell>
        </row>
        <row r="1387">
          <cell r="A1387" t="str">
            <v>681-6470</v>
          </cell>
          <cell r="B1387" t="str">
            <v>LUMINAIRE, TP 4,  275 W, LED</v>
          </cell>
          <cell r="C1387">
            <v>24</v>
          </cell>
          <cell r="D1387">
            <v>1</v>
          </cell>
          <cell r="E1387" t="str">
            <v>EA</v>
          </cell>
          <cell r="F1387">
            <v>932.65</v>
          </cell>
        </row>
        <row r="1388">
          <cell r="A1388" t="str">
            <v>681-6520</v>
          </cell>
          <cell r="B1388" t="str">
            <v>LUMINAIRE, TP 5, 150 W, HP SODIUM</v>
          </cell>
          <cell r="C1388">
            <v>143</v>
          </cell>
          <cell r="D1388">
            <v>1</v>
          </cell>
          <cell r="E1388" t="str">
            <v>EA</v>
          </cell>
          <cell r="F1388">
            <v>1800</v>
          </cell>
        </row>
        <row r="1389">
          <cell r="A1389" t="str">
            <v>681-6600</v>
          </cell>
          <cell r="B1389" t="str">
            <v>LUMINAIRE, TP A, LED</v>
          </cell>
          <cell r="C1389">
            <v>188</v>
          </cell>
          <cell r="D1389">
            <v>2</v>
          </cell>
          <cell r="E1389" t="str">
            <v>EA</v>
          </cell>
          <cell r="F1389">
            <v>1927.5</v>
          </cell>
        </row>
        <row r="1390">
          <cell r="A1390" t="str">
            <v>681-6608</v>
          </cell>
          <cell r="B1390" t="str">
            <v>LUMINAIRE, TP A, 70 WATT, HP SODIUM</v>
          </cell>
          <cell r="C1390">
            <v>10</v>
          </cell>
          <cell r="D1390">
            <v>1</v>
          </cell>
          <cell r="E1390" t="str">
            <v>EA</v>
          </cell>
          <cell r="F1390">
            <v>767.49</v>
          </cell>
        </row>
        <row r="1391">
          <cell r="A1391" t="str">
            <v>681-6620</v>
          </cell>
          <cell r="B1391" t="str">
            <v>LUMINAIRE, TP A, 150 W, HP SODIUM</v>
          </cell>
          <cell r="C1391">
            <v>2</v>
          </cell>
          <cell r="D1391">
            <v>1</v>
          </cell>
          <cell r="E1391" t="str">
            <v>EA</v>
          </cell>
          <cell r="F1391">
            <v>1200</v>
          </cell>
        </row>
        <row r="1392">
          <cell r="A1392" t="str">
            <v>681-6850</v>
          </cell>
          <cell r="B1392" t="str">
            <v>LUMINAIRE, LOW MOUNTING, 150W, HP SODIUM</v>
          </cell>
          <cell r="C1392">
            <v>2</v>
          </cell>
          <cell r="D1392">
            <v>1</v>
          </cell>
          <cell r="E1392" t="str">
            <v>EA</v>
          </cell>
          <cell r="F1392">
            <v>888</v>
          </cell>
        </row>
        <row r="1393">
          <cell r="A1393" t="str">
            <v>681-6900</v>
          </cell>
          <cell r="B1393" t="str">
            <v>LUMINAIRE -</v>
          </cell>
          <cell r="C1393">
            <v>227</v>
          </cell>
          <cell r="D1393">
            <v>5</v>
          </cell>
          <cell r="E1393" t="str">
            <v>EA</v>
          </cell>
          <cell r="F1393">
            <v>1050.6400000000001</v>
          </cell>
        </row>
        <row r="1394">
          <cell r="A1394" t="str">
            <v>681-7000</v>
          </cell>
          <cell r="B1394" t="str">
            <v>ROADWAY LUMINAIRE, 4K, TYPE 1 MEDIUM, 206 W, LED</v>
          </cell>
          <cell r="C1394">
            <v>8</v>
          </cell>
          <cell r="D1394">
            <v>1</v>
          </cell>
          <cell r="E1394" t="str">
            <v>EA</v>
          </cell>
          <cell r="F1394">
            <v>1330</v>
          </cell>
        </row>
        <row r="1395">
          <cell r="A1395" t="str">
            <v>682-1303</v>
          </cell>
          <cell r="B1395" t="str">
            <v>CABLE, TP THW, AWG NO 12</v>
          </cell>
          <cell r="C1395">
            <v>18070</v>
          </cell>
          <cell r="D1395">
            <v>3</v>
          </cell>
          <cell r="E1395" t="str">
            <v>LF</v>
          </cell>
          <cell r="F1395">
            <v>1.1000000000000001</v>
          </cell>
        </row>
        <row r="1396">
          <cell r="A1396" t="str">
            <v>682-1304</v>
          </cell>
          <cell r="B1396" t="str">
            <v>CABLE, TP THW, AWG NO 10</v>
          </cell>
          <cell r="C1396">
            <v>93150</v>
          </cell>
          <cell r="D1396">
            <v>2</v>
          </cell>
          <cell r="E1396" t="str">
            <v>LF</v>
          </cell>
          <cell r="F1396">
            <v>0.71</v>
          </cell>
        </row>
        <row r="1397">
          <cell r="A1397" t="str">
            <v>682-1305</v>
          </cell>
          <cell r="B1397" t="str">
            <v>CABLE, TP THW, AWG NO 8</v>
          </cell>
          <cell r="C1397">
            <v>89005</v>
          </cell>
          <cell r="D1397">
            <v>3</v>
          </cell>
          <cell r="E1397" t="str">
            <v>LF</v>
          </cell>
          <cell r="F1397">
            <v>0.93</v>
          </cell>
        </row>
        <row r="1398">
          <cell r="A1398" t="str">
            <v>682-1306</v>
          </cell>
          <cell r="B1398" t="str">
            <v>CABLE, TP THW, AWG NO 6</v>
          </cell>
          <cell r="C1398">
            <v>3500</v>
          </cell>
          <cell r="D1398">
            <v>1</v>
          </cell>
          <cell r="E1398" t="str">
            <v>LF</v>
          </cell>
          <cell r="F1398">
            <v>1</v>
          </cell>
        </row>
        <row r="1399">
          <cell r="A1399" t="str">
            <v>682-1307</v>
          </cell>
          <cell r="B1399" t="str">
            <v>CABLE, TP THW, AWG NO 4</v>
          </cell>
          <cell r="C1399">
            <v>5300</v>
          </cell>
          <cell r="D1399">
            <v>1</v>
          </cell>
          <cell r="E1399" t="str">
            <v>LF</v>
          </cell>
          <cell r="F1399">
            <v>1.5</v>
          </cell>
        </row>
        <row r="1400">
          <cell r="A1400" t="str">
            <v>682-1403</v>
          </cell>
          <cell r="B1400" t="str">
            <v>CABLE, TP XHHW, AWG NO 12</v>
          </cell>
          <cell r="C1400">
            <v>11060</v>
          </cell>
          <cell r="D1400">
            <v>2</v>
          </cell>
          <cell r="E1400" t="str">
            <v>LF</v>
          </cell>
          <cell r="F1400">
            <v>0.63</v>
          </cell>
        </row>
        <row r="1401">
          <cell r="A1401" t="str">
            <v>682-1404</v>
          </cell>
          <cell r="B1401" t="str">
            <v>CABLE, TP XHHW, AWG NO 10</v>
          </cell>
          <cell r="C1401">
            <v>67840</v>
          </cell>
          <cell r="D1401">
            <v>9</v>
          </cell>
          <cell r="E1401" t="str">
            <v>LF</v>
          </cell>
          <cell r="F1401">
            <v>1.39</v>
          </cell>
        </row>
        <row r="1402">
          <cell r="A1402" t="str">
            <v>682-1405</v>
          </cell>
          <cell r="B1402" t="str">
            <v>CABLE, TP XHHW, AWG NO 8</v>
          </cell>
          <cell r="C1402">
            <v>95745</v>
          </cell>
          <cell r="D1402">
            <v>10</v>
          </cell>
          <cell r="E1402" t="str">
            <v>LF</v>
          </cell>
          <cell r="F1402">
            <v>1.65</v>
          </cell>
        </row>
        <row r="1403">
          <cell r="A1403" t="str">
            <v>682-1406</v>
          </cell>
          <cell r="B1403" t="str">
            <v>CABLE, TP XHHW, AWG NO 6</v>
          </cell>
          <cell r="C1403">
            <v>105410</v>
          </cell>
          <cell r="D1403">
            <v>7</v>
          </cell>
          <cell r="E1403" t="str">
            <v>LF</v>
          </cell>
          <cell r="F1403">
            <v>1.66</v>
          </cell>
        </row>
        <row r="1404">
          <cell r="A1404" t="str">
            <v>682-1407</v>
          </cell>
          <cell r="B1404" t="str">
            <v>CABLE, TP XHHW, AWG NO 4</v>
          </cell>
          <cell r="C1404">
            <v>180875</v>
          </cell>
          <cell r="D1404">
            <v>11</v>
          </cell>
          <cell r="E1404" t="str">
            <v>LF</v>
          </cell>
          <cell r="F1404">
            <v>2.4700000000000002</v>
          </cell>
        </row>
        <row r="1405">
          <cell r="A1405" t="str">
            <v>682-1408</v>
          </cell>
          <cell r="B1405" t="str">
            <v>CABLE, TP XHHW, AWG NO 2</v>
          </cell>
          <cell r="C1405">
            <v>69345</v>
          </cell>
          <cell r="D1405">
            <v>6</v>
          </cell>
          <cell r="E1405" t="str">
            <v>LF</v>
          </cell>
          <cell r="F1405">
            <v>2.89</v>
          </cell>
        </row>
        <row r="1406">
          <cell r="A1406" t="str">
            <v>682-1409</v>
          </cell>
          <cell r="B1406" t="str">
            <v>CABLE, TP XHHW, AWG NO. 1</v>
          </cell>
          <cell r="C1406">
            <v>14000</v>
          </cell>
          <cell r="D1406">
            <v>1</v>
          </cell>
          <cell r="E1406" t="str">
            <v>LF</v>
          </cell>
          <cell r="F1406">
            <v>2.4</v>
          </cell>
        </row>
        <row r="1407">
          <cell r="A1407" t="str">
            <v>682-1413</v>
          </cell>
          <cell r="B1407" t="str">
            <v>CABLE, TP XHHW, AWG NO 1/0</v>
          </cell>
          <cell r="C1407">
            <v>30500</v>
          </cell>
          <cell r="D1407">
            <v>3</v>
          </cell>
          <cell r="E1407" t="str">
            <v>LF</v>
          </cell>
          <cell r="F1407">
            <v>3.34</v>
          </cell>
        </row>
        <row r="1408">
          <cell r="A1408" t="str">
            <v>682-1415</v>
          </cell>
          <cell r="B1408" t="str">
            <v>CABLE, TYPE XHHW, AWG NO 4/0</v>
          </cell>
          <cell r="C1408">
            <v>10600</v>
          </cell>
          <cell r="D1408">
            <v>1</v>
          </cell>
          <cell r="E1408" t="str">
            <v>LF</v>
          </cell>
          <cell r="F1408">
            <v>7.05</v>
          </cell>
        </row>
        <row r="1409">
          <cell r="A1409" t="str">
            <v>682-1503</v>
          </cell>
          <cell r="B1409" t="str">
            <v>CABLE, TP RHH/RHW, AWG NO 12</v>
          </cell>
          <cell r="C1409">
            <v>175</v>
          </cell>
          <cell r="D1409">
            <v>1</v>
          </cell>
          <cell r="E1409" t="str">
            <v>LF</v>
          </cell>
          <cell r="F1409">
            <v>0.66</v>
          </cell>
        </row>
        <row r="1410">
          <cell r="A1410" t="str">
            <v>682-1504</v>
          </cell>
          <cell r="B1410" t="str">
            <v>CABLE, TP RHH/RHW, AWG NO 10</v>
          </cell>
          <cell r="C1410">
            <v>28780</v>
          </cell>
          <cell r="D1410">
            <v>3</v>
          </cell>
          <cell r="E1410" t="str">
            <v>LF</v>
          </cell>
          <cell r="F1410">
            <v>0.89</v>
          </cell>
        </row>
        <row r="1411">
          <cell r="A1411" t="str">
            <v>682-1505</v>
          </cell>
          <cell r="B1411" t="str">
            <v>CABLE, TP RHH/RHW, AWG NO 8</v>
          </cell>
          <cell r="C1411">
            <v>8180</v>
          </cell>
          <cell r="D1411">
            <v>1</v>
          </cell>
          <cell r="E1411" t="str">
            <v>LF</v>
          </cell>
          <cell r="F1411">
            <v>0.96</v>
          </cell>
        </row>
        <row r="1412">
          <cell r="A1412" t="str">
            <v>682-1506</v>
          </cell>
          <cell r="B1412" t="str">
            <v>CABLE, TP RHH/RHW, AWG NO 6</v>
          </cell>
          <cell r="C1412">
            <v>4899</v>
          </cell>
          <cell r="D1412">
            <v>2</v>
          </cell>
          <cell r="E1412" t="str">
            <v>LF</v>
          </cell>
          <cell r="F1412">
            <v>1.46</v>
          </cell>
        </row>
        <row r="1413">
          <cell r="A1413" t="str">
            <v>682-1507</v>
          </cell>
          <cell r="B1413" t="str">
            <v>CABLE, TP RHH/RHW, AWG NO 4</v>
          </cell>
          <cell r="C1413">
            <v>10882</v>
          </cell>
          <cell r="D1413">
            <v>2</v>
          </cell>
          <cell r="E1413" t="str">
            <v>LF</v>
          </cell>
          <cell r="F1413">
            <v>1.88</v>
          </cell>
        </row>
        <row r="1414">
          <cell r="A1414" t="str">
            <v>682-1509</v>
          </cell>
          <cell r="B1414" t="str">
            <v>CABLE, TP RHH/RHW, AWG NO 2</v>
          </cell>
          <cell r="C1414">
            <v>14853</v>
          </cell>
          <cell r="D1414">
            <v>12</v>
          </cell>
          <cell r="E1414" t="str">
            <v>LF</v>
          </cell>
          <cell r="F1414">
            <v>3.87</v>
          </cell>
        </row>
        <row r="1415">
          <cell r="A1415" t="str">
            <v>682-1510</v>
          </cell>
          <cell r="B1415" t="str">
            <v>CABLE, TP RHH/RHW, AWG NO 1</v>
          </cell>
          <cell r="C1415">
            <v>61192</v>
          </cell>
          <cell r="D1415">
            <v>2</v>
          </cell>
          <cell r="E1415" t="str">
            <v>LF</v>
          </cell>
          <cell r="F1415">
            <v>3.59</v>
          </cell>
        </row>
        <row r="1416">
          <cell r="A1416" t="str">
            <v>682-1514</v>
          </cell>
          <cell r="B1416" t="str">
            <v>CABLE, TP RHH/RHW, AWG NO 4/0</v>
          </cell>
          <cell r="C1416">
            <v>4329</v>
          </cell>
          <cell r="D1416">
            <v>2</v>
          </cell>
          <cell r="E1416" t="str">
            <v>LF</v>
          </cell>
          <cell r="F1416">
            <v>5.0999999999999996</v>
          </cell>
        </row>
        <row r="1417">
          <cell r="A1417" t="str">
            <v>682-3324</v>
          </cell>
          <cell r="B1417" t="str">
            <v>MULT COND CABLE, TP RHH, 2-#2-1-#4</v>
          </cell>
          <cell r="C1417">
            <v>3265</v>
          </cell>
          <cell r="D1417">
            <v>1</v>
          </cell>
          <cell r="E1417" t="str">
            <v>LF</v>
          </cell>
          <cell r="F1417">
            <v>10</v>
          </cell>
        </row>
        <row r="1418">
          <cell r="A1418" t="str">
            <v>682-3424</v>
          </cell>
          <cell r="B1418" t="str">
            <v>MULT COND CABLE, TP RHW, 2-#2-1-#4</v>
          </cell>
          <cell r="C1418">
            <v>17310</v>
          </cell>
          <cell r="D1418">
            <v>1</v>
          </cell>
          <cell r="E1418" t="str">
            <v>LF</v>
          </cell>
          <cell r="F1418">
            <v>5.55</v>
          </cell>
        </row>
        <row r="1419">
          <cell r="A1419" t="str">
            <v>682-3430</v>
          </cell>
          <cell r="B1419" t="str">
            <v>MULT COND CABLE, TP RHW, 2-#4-1-#6</v>
          </cell>
          <cell r="C1419">
            <v>14900</v>
          </cell>
          <cell r="D1419">
            <v>2</v>
          </cell>
          <cell r="E1419" t="str">
            <v>LF</v>
          </cell>
          <cell r="F1419">
            <v>5.23</v>
          </cell>
        </row>
        <row r="1420">
          <cell r="A1420" t="str">
            <v>682-3468</v>
          </cell>
          <cell r="B1420" t="str">
            <v>MULT COND CABLE, TP RHW, 2-#6-1-#8</v>
          </cell>
          <cell r="C1420">
            <v>18140</v>
          </cell>
          <cell r="D1420">
            <v>5</v>
          </cell>
          <cell r="E1420" t="str">
            <v>LF</v>
          </cell>
          <cell r="F1420">
            <v>4.78</v>
          </cell>
        </row>
        <row r="1421">
          <cell r="A1421" t="str">
            <v>682-3485</v>
          </cell>
          <cell r="B1421" t="str">
            <v>MULT COND CABLE, TP RHW, 2-#8-1-#8</v>
          </cell>
          <cell r="C1421">
            <v>17875</v>
          </cell>
          <cell r="D1421">
            <v>6</v>
          </cell>
          <cell r="E1421" t="str">
            <v>LF</v>
          </cell>
          <cell r="F1421">
            <v>7.46</v>
          </cell>
        </row>
        <row r="1422">
          <cell r="A1422" t="str">
            <v>682-3490</v>
          </cell>
          <cell r="B1422" t="str">
            <v>MULT COND CABLE, TP RHW, 2-#10-1-#10</v>
          </cell>
          <cell r="C1422">
            <v>1675</v>
          </cell>
          <cell r="D1422">
            <v>1</v>
          </cell>
          <cell r="E1422" t="str">
            <v>LF</v>
          </cell>
          <cell r="F1422">
            <v>9.66</v>
          </cell>
        </row>
        <row r="1423">
          <cell r="A1423" t="str">
            <v>682-3685</v>
          </cell>
          <cell r="B1423" t="str">
            <v>MULT COND CABLE, TP RHW, 4-#2-1-#4</v>
          </cell>
          <cell r="C1423">
            <v>4105</v>
          </cell>
          <cell r="D1423">
            <v>1</v>
          </cell>
          <cell r="E1423" t="str">
            <v>LF</v>
          </cell>
          <cell r="F1423">
            <v>12</v>
          </cell>
        </row>
        <row r="1424">
          <cell r="A1424" t="str">
            <v>682-3692</v>
          </cell>
          <cell r="B1424" t="str">
            <v>MULT COND CABLE, TP RHW, 4-#4-1-#6</v>
          </cell>
          <cell r="C1424">
            <v>14925</v>
          </cell>
          <cell r="D1424">
            <v>1</v>
          </cell>
          <cell r="E1424" t="str">
            <v>LF</v>
          </cell>
          <cell r="F1424">
            <v>10.5</v>
          </cell>
        </row>
        <row r="1425">
          <cell r="A1425" t="str">
            <v>682-3725</v>
          </cell>
          <cell r="B1425" t="str">
            <v>MULT COND CABLE, TP RHW, 4-#6 -1-#8</v>
          </cell>
          <cell r="C1425">
            <v>2460</v>
          </cell>
          <cell r="D1425">
            <v>1</v>
          </cell>
          <cell r="E1425" t="str">
            <v>LF</v>
          </cell>
          <cell r="F1425">
            <v>9.5</v>
          </cell>
        </row>
        <row r="1426">
          <cell r="A1426" t="str">
            <v>682-6108</v>
          </cell>
          <cell r="B1426" t="str">
            <v>CONDUIT, RIGID, 3/4 IN</v>
          </cell>
          <cell r="C1426">
            <v>5160</v>
          </cell>
          <cell r="D1426">
            <v>2</v>
          </cell>
          <cell r="E1426" t="str">
            <v>LF</v>
          </cell>
          <cell r="F1426">
            <v>7.25</v>
          </cell>
        </row>
        <row r="1427">
          <cell r="A1427" t="str">
            <v>682-6110</v>
          </cell>
          <cell r="B1427" t="str">
            <v>CONDUIT, RIGID, 1 IN</v>
          </cell>
          <cell r="C1427">
            <v>7830</v>
          </cell>
          <cell r="D1427">
            <v>7</v>
          </cell>
          <cell r="E1427" t="str">
            <v>LF</v>
          </cell>
          <cell r="F1427">
            <v>12.16</v>
          </cell>
        </row>
        <row r="1428">
          <cell r="A1428" t="str">
            <v>682-6115</v>
          </cell>
          <cell r="B1428" t="str">
            <v>CONDUIT, RIGID, 1 1/2 IN</v>
          </cell>
          <cell r="C1428">
            <v>2415</v>
          </cell>
          <cell r="D1428">
            <v>3</v>
          </cell>
          <cell r="E1428" t="str">
            <v>LF</v>
          </cell>
          <cell r="F1428">
            <v>17.5</v>
          </cell>
        </row>
        <row r="1429">
          <cell r="A1429" t="str">
            <v>682-6120</v>
          </cell>
          <cell r="B1429" t="str">
            <v>CONDUIT, RIGID, 2 IN</v>
          </cell>
          <cell r="C1429">
            <v>27992</v>
          </cell>
          <cell r="D1429">
            <v>21</v>
          </cell>
          <cell r="E1429" t="str">
            <v>LF</v>
          </cell>
          <cell r="F1429">
            <v>19.399999999999999</v>
          </cell>
        </row>
        <row r="1430">
          <cell r="A1430" t="str">
            <v>682-6125</v>
          </cell>
          <cell r="B1430" t="str">
            <v>CONDUIT, RIGID, 2 1/2 IN</v>
          </cell>
          <cell r="C1430">
            <v>30</v>
          </cell>
          <cell r="D1430">
            <v>1</v>
          </cell>
          <cell r="E1430" t="str">
            <v>LF</v>
          </cell>
          <cell r="F1430">
            <v>41</v>
          </cell>
        </row>
        <row r="1431">
          <cell r="A1431" t="str">
            <v>682-6130</v>
          </cell>
          <cell r="B1431" t="str">
            <v>CONDUIT, RIGID, 3 IN</v>
          </cell>
          <cell r="C1431">
            <v>1000</v>
          </cell>
          <cell r="D1431">
            <v>1</v>
          </cell>
          <cell r="E1431" t="str">
            <v>LF</v>
          </cell>
          <cell r="F1431">
            <v>15</v>
          </cell>
        </row>
        <row r="1432">
          <cell r="A1432" t="str">
            <v>682-6140</v>
          </cell>
          <cell r="B1432" t="str">
            <v>CONDUIT, RIGID, 4 IN</v>
          </cell>
          <cell r="C1432">
            <v>1275</v>
          </cell>
          <cell r="D1432">
            <v>1</v>
          </cell>
          <cell r="E1432" t="str">
            <v>LF</v>
          </cell>
          <cell r="F1432">
            <v>22.5</v>
          </cell>
        </row>
        <row r="1433">
          <cell r="A1433" t="str">
            <v>682-6218</v>
          </cell>
          <cell r="B1433" t="str">
            <v>CONDUIT, NONMETL, TP 2, 3/4 IN</v>
          </cell>
          <cell r="C1433">
            <v>3850</v>
          </cell>
          <cell r="D1433">
            <v>2</v>
          </cell>
          <cell r="E1433" t="str">
            <v>LF</v>
          </cell>
          <cell r="F1433">
            <v>4.5</v>
          </cell>
        </row>
        <row r="1434">
          <cell r="A1434" t="str">
            <v>682-6219</v>
          </cell>
          <cell r="B1434" t="str">
            <v>CONDUIT, NONMETL, TP 2, 1 IN</v>
          </cell>
          <cell r="C1434">
            <v>78160</v>
          </cell>
          <cell r="D1434">
            <v>10</v>
          </cell>
          <cell r="E1434" t="str">
            <v>LF</v>
          </cell>
          <cell r="F1434">
            <v>7.22</v>
          </cell>
        </row>
        <row r="1435">
          <cell r="A1435" t="str">
            <v>682-6221</v>
          </cell>
          <cell r="B1435" t="str">
            <v>CONDUIT, NONMETL, TP 2, 1 1/2 IN</v>
          </cell>
          <cell r="C1435">
            <v>32663</v>
          </cell>
          <cell r="D1435">
            <v>4</v>
          </cell>
          <cell r="E1435" t="str">
            <v>LF</v>
          </cell>
          <cell r="F1435">
            <v>6.25</v>
          </cell>
        </row>
        <row r="1436">
          <cell r="A1436" t="str">
            <v>682-6222</v>
          </cell>
          <cell r="B1436" t="str">
            <v>CONDUIT, NONMETL, TP 2, 2 IN</v>
          </cell>
          <cell r="C1436">
            <v>161997</v>
          </cell>
          <cell r="D1436">
            <v>35</v>
          </cell>
          <cell r="E1436" t="str">
            <v>LF</v>
          </cell>
          <cell r="F1436">
            <v>9.8699999999999992</v>
          </cell>
        </row>
        <row r="1437">
          <cell r="A1437" t="str">
            <v>682-6223</v>
          </cell>
          <cell r="B1437" t="str">
            <v>CONDUIT, NONMETL, TP 2, 3 IN</v>
          </cell>
          <cell r="C1437">
            <v>840</v>
          </cell>
          <cell r="D1437">
            <v>2</v>
          </cell>
          <cell r="E1437" t="str">
            <v>LF</v>
          </cell>
          <cell r="F1437">
            <v>8.91</v>
          </cell>
        </row>
        <row r="1438">
          <cell r="A1438" t="str">
            <v>682-6225</v>
          </cell>
          <cell r="B1438" t="str">
            <v>CONDUIT, NONMETL, TP 2, 2 1/2 IN</v>
          </cell>
          <cell r="C1438">
            <v>875</v>
          </cell>
          <cell r="D1438">
            <v>9</v>
          </cell>
          <cell r="E1438" t="str">
            <v>LF</v>
          </cell>
          <cell r="F1438">
            <v>13.38</v>
          </cell>
        </row>
        <row r="1439">
          <cell r="A1439" t="str">
            <v>682-6230</v>
          </cell>
          <cell r="B1439" t="str">
            <v>CONDUIT, NONMETL, TP 3, 1 IN</v>
          </cell>
          <cell r="C1439">
            <v>9330</v>
          </cell>
          <cell r="D1439">
            <v>5</v>
          </cell>
          <cell r="E1439" t="str">
            <v>LF</v>
          </cell>
          <cell r="F1439">
            <v>3.76</v>
          </cell>
        </row>
        <row r="1440">
          <cell r="A1440" t="str">
            <v>682-6233</v>
          </cell>
          <cell r="B1440" t="str">
            <v>CONDUIT, NONMETL, TP 3, 2 IN</v>
          </cell>
          <cell r="C1440">
            <v>418801</v>
          </cell>
          <cell r="D1440">
            <v>80</v>
          </cell>
          <cell r="E1440" t="str">
            <v>LF</v>
          </cell>
          <cell r="F1440">
            <v>6.6</v>
          </cell>
        </row>
        <row r="1441">
          <cell r="A1441" t="str">
            <v>682-6236</v>
          </cell>
          <cell r="B1441" t="str">
            <v>CONDUIT, NONMETL, TP 2 - POWER SERVICE, 2 IN</v>
          </cell>
          <cell r="C1441">
            <v>62438</v>
          </cell>
          <cell r="D1441">
            <v>8</v>
          </cell>
          <cell r="E1441" t="str">
            <v>LF</v>
          </cell>
          <cell r="F1441">
            <v>11.69</v>
          </cell>
        </row>
        <row r="1442">
          <cell r="A1442" t="str">
            <v>682-6237</v>
          </cell>
          <cell r="B1442" t="str">
            <v>2 IN PVC 90</v>
          </cell>
          <cell r="C1442">
            <v>6</v>
          </cell>
          <cell r="D1442">
            <v>1</v>
          </cell>
          <cell r="E1442" t="str">
            <v>EA</v>
          </cell>
          <cell r="F1442">
            <v>20.93</v>
          </cell>
        </row>
        <row r="1443">
          <cell r="A1443" t="str">
            <v>682-6238</v>
          </cell>
          <cell r="B1443" t="str">
            <v>2 IN PVC - POWER SERVICE CONDUIT, TRENCHED</v>
          </cell>
          <cell r="C1443">
            <v>180</v>
          </cell>
          <cell r="D1443">
            <v>1</v>
          </cell>
          <cell r="E1443" t="str">
            <v>LF</v>
          </cell>
          <cell r="F1443">
            <v>21.57</v>
          </cell>
        </row>
        <row r="1444">
          <cell r="A1444" t="str">
            <v>682-6322</v>
          </cell>
          <cell r="B1444" t="str">
            <v>CONDUIT, ENCASED, TP 1, 2 IN 2-WAY</v>
          </cell>
          <cell r="C1444">
            <v>820</v>
          </cell>
          <cell r="D1444">
            <v>3</v>
          </cell>
          <cell r="E1444" t="str">
            <v>LF</v>
          </cell>
          <cell r="F1444">
            <v>28.5</v>
          </cell>
        </row>
        <row r="1445">
          <cell r="A1445" t="str">
            <v>682-6400</v>
          </cell>
          <cell r="B1445" t="str">
            <v>CONDUIT, FLEXIBLE -</v>
          </cell>
          <cell r="C1445">
            <v>200</v>
          </cell>
          <cell r="D1445">
            <v>1</v>
          </cell>
          <cell r="E1445" t="str">
            <v>LF</v>
          </cell>
          <cell r="F1445">
            <v>12</v>
          </cell>
        </row>
        <row r="1446">
          <cell r="A1446" t="str">
            <v>682-6520</v>
          </cell>
          <cell r="B1446" t="str">
            <v>CONDUIT, FIBERGLASS, 2 IN</v>
          </cell>
          <cell r="C1446">
            <v>2900</v>
          </cell>
          <cell r="D1446">
            <v>2</v>
          </cell>
          <cell r="E1446" t="str">
            <v>LF</v>
          </cell>
          <cell r="F1446">
            <v>36.22</v>
          </cell>
        </row>
        <row r="1447">
          <cell r="A1447" t="str">
            <v>682-6540</v>
          </cell>
          <cell r="B1447" t="str">
            <v>CONDUIT, FIBERGLASS, 4 IN</v>
          </cell>
          <cell r="C1447">
            <v>235</v>
          </cell>
          <cell r="D1447">
            <v>1</v>
          </cell>
          <cell r="E1447" t="str">
            <v>LF</v>
          </cell>
          <cell r="F1447">
            <v>10</v>
          </cell>
        </row>
        <row r="1448">
          <cell r="A1448" t="str">
            <v>682-7044</v>
          </cell>
          <cell r="B1448" t="str">
            <v>4 IN RGS CONDUIT</v>
          </cell>
          <cell r="C1448">
            <v>1520</v>
          </cell>
          <cell r="D1448">
            <v>1</v>
          </cell>
          <cell r="E1448" t="str">
            <v>LF</v>
          </cell>
          <cell r="F1448">
            <v>79.650000000000006</v>
          </cell>
        </row>
        <row r="1449">
          <cell r="A1449" t="str">
            <v>682-7045</v>
          </cell>
          <cell r="B1449" t="str">
            <v>3-CELL MAXCELL INNERDUCT</v>
          </cell>
          <cell r="C1449">
            <v>760</v>
          </cell>
          <cell r="D1449">
            <v>1</v>
          </cell>
          <cell r="E1449" t="str">
            <v>LF</v>
          </cell>
          <cell r="F1449">
            <v>21.8</v>
          </cell>
        </row>
        <row r="1450">
          <cell r="A1450" t="str">
            <v>682-7046</v>
          </cell>
          <cell r="B1450" t="str">
            <v>2X2 BRIDGE HANGER SYSTEM</v>
          </cell>
          <cell r="C1450">
            <v>1</v>
          </cell>
          <cell r="D1450">
            <v>1</v>
          </cell>
          <cell r="E1450" t="str">
            <v>LS</v>
          </cell>
          <cell r="F1450">
            <v>46395.35</v>
          </cell>
        </row>
        <row r="1451">
          <cell r="A1451" t="str">
            <v>682-8500</v>
          </cell>
          <cell r="B1451" t="str">
            <v>ELECTRICAL POWER SERVICE ASSEMBLY (AERIAL SERVICE POINT)</v>
          </cell>
          <cell r="C1451">
            <v>52</v>
          </cell>
          <cell r="D1451">
            <v>19</v>
          </cell>
          <cell r="E1451" t="str">
            <v>EA</v>
          </cell>
          <cell r="F1451">
            <v>9243.93</v>
          </cell>
        </row>
        <row r="1452">
          <cell r="A1452" t="str">
            <v>682-8525</v>
          </cell>
          <cell r="B1452" t="str">
            <v>ELECTRICAL POWER SERVICE ASSEMBLY (UNDERGROUND SERVICE POINT)</v>
          </cell>
          <cell r="C1452">
            <v>5</v>
          </cell>
          <cell r="D1452">
            <v>3</v>
          </cell>
          <cell r="E1452" t="str">
            <v>EA</v>
          </cell>
          <cell r="F1452">
            <v>8880.4599999999991</v>
          </cell>
        </row>
        <row r="1453">
          <cell r="A1453" t="str">
            <v>682-8995</v>
          </cell>
          <cell r="B1453" t="str">
            <v>POWER SERVICE CABINET</v>
          </cell>
          <cell r="C1453">
            <v>4</v>
          </cell>
          <cell r="D1453">
            <v>1</v>
          </cell>
          <cell r="E1453" t="str">
            <v>EA</v>
          </cell>
          <cell r="F1453">
            <v>13700</v>
          </cell>
        </row>
        <row r="1454">
          <cell r="A1454" t="str">
            <v>682-9000</v>
          </cell>
          <cell r="B1454" t="str">
            <v>MAIN SERVICE PICK UP POINT</v>
          </cell>
          <cell r="C1454">
            <v>37</v>
          </cell>
          <cell r="D1454">
            <v>37</v>
          </cell>
          <cell r="E1454" t="str">
            <v>LS</v>
          </cell>
          <cell r="F1454">
            <v>11175.94</v>
          </cell>
        </row>
        <row r="1455">
          <cell r="A1455" t="str">
            <v>682-9010</v>
          </cell>
          <cell r="B1455" t="str">
            <v>SVC POLE RISER</v>
          </cell>
          <cell r="C1455">
            <v>104</v>
          </cell>
          <cell r="D1455">
            <v>10</v>
          </cell>
          <cell r="E1455" t="str">
            <v>EA</v>
          </cell>
          <cell r="F1455">
            <v>1832.54</v>
          </cell>
        </row>
        <row r="1456">
          <cell r="A1456" t="str">
            <v>682-9012</v>
          </cell>
          <cell r="B1456" t="str">
            <v>2 IN RGS - RISER FOR FIBER</v>
          </cell>
          <cell r="C1456">
            <v>200</v>
          </cell>
          <cell r="D1456">
            <v>1</v>
          </cell>
          <cell r="E1456" t="str">
            <v>LF</v>
          </cell>
          <cell r="F1456">
            <v>34.630000000000003</v>
          </cell>
        </row>
        <row r="1457">
          <cell r="A1457" t="str">
            <v>682-9020</v>
          </cell>
          <cell r="B1457" t="str">
            <v>ELECTRICAL JUNCTION BOX</v>
          </cell>
          <cell r="C1457">
            <v>18</v>
          </cell>
          <cell r="D1457">
            <v>3</v>
          </cell>
          <cell r="E1457" t="str">
            <v>EA</v>
          </cell>
          <cell r="F1457">
            <v>1657.86</v>
          </cell>
        </row>
        <row r="1458">
          <cell r="A1458" t="str">
            <v>682-9021</v>
          </cell>
          <cell r="B1458" t="str">
            <v>ELECTRICAL JUNCTION BOX, CONC GROUND MOUNTED</v>
          </cell>
          <cell r="C1458">
            <v>274</v>
          </cell>
          <cell r="D1458">
            <v>20</v>
          </cell>
          <cell r="E1458" t="str">
            <v>EA</v>
          </cell>
          <cell r="F1458">
            <v>2093.88</v>
          </cell>
        </row>
        <row r="1459">
          <cell r="A1459" t="str">
            <v>682-9022</v>
          </cell>
          <cell r="B1459" t="str">
            <v>ELECTRICAL JUNCTION BOX, REINFORCED PLASTIC MORTAR</v>
          </cell>
          <cell r="C1459">
            <v>142</v>
          </cell>
          <cell r="D1459">
            <v>9</v>
          </cell>
          <cell r="E1459" t="str">
            <v>EA</v>
          </cell>
          <cell r="F1459">
            <v>965.21</v>
          </cell>
        </row>
        <row r="1460">
          <cell r="A1460" t="str">
            <v>682-9023</v>
          </cell>
          <cell r="B1460" t="str">
            <v>ELECTRICAL JUNCTION BOX, GALVANIZED, SIZE -</v>
          </cell>
          <cell r="C1460">
            <v>256</v>
          </cell>
          <cell r="D1460">
            <v>11</v>
          </cell>
          <cell r="E1460" t="str">
            <v>EA</v>
          </cell>
          <cell r="F1460">
            <v>426.05</v>
          </cell>
        </row>
        <row r="1461">
          <cell r="A1461" t="str">
            <v>682-9028</v>
          </cell>
          <cell r="B1461" t="str">
            <v>ELECTRICAL COMMUNICATION BOX, TP 5</v>
          </cell>
          <cell r="C1461">
            <v>3</v>
          </cell>
          <cell r="D1461">
            <v>2</v>
          </cell>
          <cell r="E1461" t="str">
            <v>EA</v>
          </cell>
          <cell r="F1461">
            <v>9569.51</v>
          </cell>
        </row>
        <row r="1462">
          <cell r="A1462" t="str">
            <v>682-9029</v>
          </cell>
          <cell r="B1462" t="str">
            <v>ELECTRICAL COMMUNICATION BOX REHABILITATION</v>
          </cell>
          <cell r="C1462">
            <v>2</v>
          </cell>
          <cell r="D1462">
            <v>1</v>
          </cell>
          <cell r="E1462" t="str">
            <v>EA</v>
          </cell>
          <cell r="F1462">
            <v>1976.75</v>
          </cell>
        </row>
        <row r="1463">
          <cell r="A1463" t="str">
            <v>682-9031</v>
          </cell>
          <cell r="B1463" t="str">
            <v>LIGHTING SYSTEM</v>
          </cell>
          <cell r="C1463">
            <v>2</v>
          </cell>
          <cell r="D1463">
            <v>1</v>
          </cell>
          <cell r="E1463" t="str">
            <v>EA</v>
          </cell>
          <cell r="F1463">
            <v>38000</v>
          </cell>
        </row>
        <row r="1464">
          <cell r="A1464" t="str">
            <v>682-9950</v>
          </cell>
          <cell r="B1464" t="str">
            <v>DIRECTIONAL BORE -</v>
          </cell>
          <cell r="C1464">
            <v>228384</v>
          </cell>
          <cell r="D1464">
            <v>166</v>
          </cell>
          <cell r="E1464" t="str">
            <v>LF</v>
          </cell>
          <cell r="F1464">
            <v>15.97</v>
          </cell>
        </row>
        <row r="1465">
          <cell r="A1465" t="str">
            <v>683-1081</v>
          </cell>
          <cell r="B1465" t="str">
            <v>LIGHTING TOWER, STEEL, 80 FT MH, INCL LOWERING EQUIP</v>
          </cell>
          <cell r="C1465">
            <v>5</v>
          </cell>
          <cell r="D1465">
            <v>1</v>
          </cell>
          <cell r="E1465" t="str">
            <v>EA</v>
          </cell>
          <cell r="F1465">
            <v>20235</v>
          </cell>
        </row>
        <row r="1466">
          <cell r="A1466" t="str">
            <v>683-1091</v>
          </cell>
          <cell r="B1466" t="str">
            <v>LIGHTING TOWER, STEEL, 90 FT MH, INCL LOWERING EQUIP</v>
          </cell>
          <cell r="C1466">
            <v>1</v>
          </cell>
          <cell r="D1466">
            <v>1</v>
          </cell>
          <cell r="E1466" t="str">
            <v>EA</v>
          </cell>
          <cell r="F1466">
            <v>20985</v>
          </cell>
        </row>
        <row r="1467">
          <cell r="A1467" t="str">
            <v>683-1101</v>
          </cell>
          <cell r="B1467" t="str">
            <v>LIGHTING TOWER, STEEL, 100 FT MH, INCL LOWERING EQUIP</v>
          </cell>
          <cell r="C1467">
            <v>139</v>
          </cell>
          <cell r="D1467">
            <v>5</v>
          </cell>
          <cell r="E1467" t="str">
            <v>EA</v>
          </cell>
          <cell r="F1467">
            <v>17189</v>
          </cell>
        </row>
        <row r="1468">
          <cell r="A1468" t="str">
            <v>683-1110</v>
          </cell>
          <cell r="B1468" t="str">
            <v>LIGHTING TOWER, STEEL, 110 FT MH, INCL LOWERING EQUIP</v>
          </cell>
          <cell r="C1468">
            <v>28</v>
          </cell>
          <cell r="D1468">
            <v>2</v>
          </cell>
          <cell r="E1468" t="str">
            <v>EA</v>
          </cell>
          <cell r="F1468">
            <v>24125</v>
          </cell>
        </row>
        <row r="1469">
          <cell r="A1469" t="str">
            <v>683-1121</v>
          </cell>
          <cell r="B1469" t="str">
            <v>LIGHTING TOWER, STEEL, 120 FT MH, INCL LOWERING EQUIP</v>
          </cell>
          <cell r="C1469">
            <v>2</v>
          </cell>
          <cell r="D1469">
            <v>1</v>
          </cell>
          <cell r="E1469" t="str">
            <v>EA</v>
          </cell>
          <cell r="F1469">
            <v>25000</v>
          </cell>
        </row>
        <row r="1470">
          <cell r="A1470" t="str">
            <v>683-1125</v>
          </cell>
          <cell r="B1470" t="str">
            <v>LIGHTING TOWER, STEEL, 130 FT MH, INCL LOWERING EQUIP</v>
          </cell>
          <cell r="C1470">
            <v>3</v>
          </cell>
          <cell r="D1470">
            <v>1</v>
          </cell>
          <cell r="E1470" t="str">
            <v>EA</v>
          </cell>
          <cell r="F1470">
            <v>27000</v>
          </cell>
        </row>
        <row r="1471">
          <cell r="A1471" t="str">
            <v>683-6375</v>
          </cell>
          <cell r="B1471" t="str">
            <v>HIGH LEVEL LUMINAIRE, TP 3, LED</v>
          </cell>
          <cell r="C1471">
            <v>315</v>
          </cell>
          <cell r="D1471">
            <v>1</v>
          </cell>
          <cell r="E1471" t="str">
            <v>EA</v>
          </cell>
          <cell r="F1471">
            <v>1500</v>
          </cell>
        </row>
        <row r="1472">
          <cell r="A1472" t="str">
            <v>683-6475</v>
          </cell>
          <cell r="B1472" t="str">
            <v>HIGH LEVEL LUMINAIRE, TP 4, 1000 W, HP SODIUM</v>
          </cell>
          <cell r="C1472">
            <v>68</v>
          </cell>
          <cell r="D1472">
            <v>1</v>
          </cell>
          <cell r="E1472" t="str">
            <v>EA</v>
          </cell>
          <cell r="F1472">
            <v>1120</v>
          </cell>
        </row>
        <row r="1473">
          <cell r="A1473" t="str">
            <v>683-6586</v>
          </cell>
          <cell r="B1473" t="str">
            <v>HIGH LEVEL LUMINAIRE, TP 5, 1000 W, HP SODIUM</v>
          </cell>
          <cell r="C1473">
            <v>136</v>
          </cell>
          <cell r="D1473">
            <v>2</v>
          </cell>
          <cell r="E1473" t="str">
            <v>EA</v>
          </cell>
          <cell r="F1473">
            <v>986.5</v>
          </cell>
        </row>
        <row r="1474">
          <cell r="A1474" t="str">
            <v>683-7000</v>
          </cell>
          <cell r="B1474" t="str">
            <v>HIGH MAST LUMINAIRE, 4K, TYPE II MEDIUM, 245 W, LED</v>
          </cell>
          <cell r="C1474">
            <v>6</v>
          </cell>
          <cell r="D1474">
            <v>1</v>
          </cell>
          <cell r="E1474" t="str">
            <v>EA</v>
          </cell>
          <cell r="F1474">
            <v>1650</v>
          </cell>
        </row>
        <row r="1475">
          <cell r="A1475" t="str">
            <v>683-7010</v>
          </cell>
          <cell r="B1475" t="str">
            <v>HIGH MAST LUMINAIRE, 4K, TYPE III SHORT, 252 W, LED</v>
          </cell>
          <cell r="C1475">
            <v>84</v>
          </cell>
          <cell r="D1475">
            <v>1</v>
          </cell>
          <cell r="E1475" t="str">
            <v>EA</v>
          </cell>
          <cell r="F1475">
            <v>2225</v>
          </cell>
        </row>
        <row r="1476">
          <cell r="A1476" t="str">
            <v>683-7020</v>
          </cell>
          <cell r="B1476" t="str">
            <v>HIGH MAST LUMINAIRE, 4K, TYPE III SHORT, 500 W, LED</v>
          </cell>
          <cell r="C1476">
            <v>27</v>
          </cell>
          <cell r="D1476">
            <v>1</v>
          </cell>
          <cell r="E1476" t="str">
            <v>EA</v>
          </cell>
          <cell r="F1476">
            <v>2550</v>
          </cell>
        </row>
        <row r="1477">
          <cell r="A1477" t="str">
            <v>683-7030</v>
          </cell>
          <cell r="B1477" t="str">
            <v>HIGH MAST LUMINAIRE, 4K, TYPE IV SHORT, 252 W, LED</v>
          </cell>
          <cell r="C1477">
            <v>35</v>
          </cell>
          <cell r="D1477">
            <v>1</v>
          </cell>
          <cell r="E1477" t="str">
            <v>EA</v>
          </cell>
          <cell r="F1477">
            <v>2225</v>
          </cell>
        </row>
        <row r="1478">
          <cell r="A1478" t="str">
            <v>683-7040</v>
          </cell>
          <cell r="B1478" t="str">
            <v>HIGH MAST LUMINAIRE, 4K, TYPE IV SHORT, 500 W, LED</v>
          </cell>
          <cell r="C1478">
            <v>9</v>
          </cell>
          <cell r="D1478">
            <v>1</v>
          </cell>
          <cell r="E1478" t="str">
            <v>EA</v>
          </cell>
          <cell r="F1478">
            <v>2550</v>
          </cell>
        </row>
        <row r="1479">
          <cell r="A1479" t="str">
            <v>683-7050</v>
          </cell>
          <cell r="B1479" t="str">
            <v>HIGH MAST LUMINAIRE, 4K, TYPE V MEDIUM, 252 W, LED</v>
          </cell>
          <cell r="C1479">
            <v>8</v>
          </cell>
          <cell r="D1479">
            <v>1</v>
          </cell>
          <cell r="E1479" t="str">
            <v>EA</v>
          </cell>
          <cell r="F1479">
            <v>2225</v>
          </cell>
        </row>
        <row r="1480">
          <cell r="A1480" t="str">
            <v>683-7060</v>
          </cell>
          <cell r="B1480" t="str">
            <v>HIGH MAST LUMINAIRE, 4K, TYPE V MEDIUM, 500 W, LED</v>
          </cell>
          <cell r="C1480">
            <v>18</v>
          </cell>
          <cell r="D1480">
            <v>1</v>
          </cell>
          <cell r="E1480" t="str">
            <v>EA</v>
          </cell>
          <cell r="F1480">
            <v>2550</v>
          </cell>
        </row>
        <row r="1481">
          <cell r="A1481" t="str">
            <v>683-9025</v>
          </cell>
          <cell r="B1481" t="str">
            <v>LOWERING DEVICE POWER SUPPLY UNIT</v>
          </cell>
          <cell r="C1481">
            <v>2</v>
          </cell>
          <cell r="D1481">
            <v>2</v>
          </cell>
          <cell r="E1481" t="str">
            <v>EA</v>
          </cell>
          <cell r="F1481">
            <v>3740</v>
          </cell>
        </row>
        <row r="1482">
          <cell r="A1482" t="str">
            <v>687-1000</v>
          </cell>
          <cell r="B1482" t="str">
            <v>TRAFFIC SIGNAL TIMING -</v>
          </cell>
          <cell r="C1482">
            <v>35</v>
          </cell>
          <cell r="D1482">
            <v>35</v>
          </cell>
          <cell r="E1482" t="str">
            <v>LS</v>
          </cell>
          <cell r="F1482">
            <v>18941.84</v>
          </cell>
        </row>
        <row r="1483">
          <cell r="A1483" t="str">
            <v>691-1000</v>
          </cell>
          <cell r="B1483" t="str">
            <v>WEIGH IN-MOTION SCALE SYSTEM, TWS -</v>
          </cell>
          <cell r="C1483">
            <v>1</v>
          </cell>
          <cell r="D1483">
            <v>1</v>
          </cell>
          <cell r="E1483" t="str">
            <v>LS</v>
          </cell>
          <cell r="F1483">
            <v>101706.82</v>
          </cell>
        </row>
        <row r="1484">
          <cell r="A1484" t="str">
            <v>700-6910</v>
          </cell>
          <cell r="B1484" t="str">
            <v>PERMANENT GRASSING</v>
          </cell>
          <cell r="C1484">
            <v>5672.46</v>
          </cell>
          <cell r="D1484">
            <v>434</v>
          </cell>
          <cell r="E1484" t="str">
            <v>AC</v>
          </cell>
          <cell r="F1484">
            <v>1232.8</v>
          </cell>
        </row>
        <row r="1485">
          <cell r="A1485" t="str">
            <v>700-7000</v>
          </cell>
          <cell r="B1485" t="str">
            <v>AGRICULTURAL LIME</v>
          </cell>
          <cell r="C1485">
            <v>14098.06</v>
          </cell>
          <cell r="D1485">
            <v>436</v>
          </cell>
          <cell r="E1485" t="str">
            <v>TN</v>
          </cell>
          <cell r="F1485">
            <v>136.93</v>
          </cell>
        </row>
        <row r="1486">
          <cell r="A1486" t="str">
            <v>700-8000</v>
          </cell>
          <cell r="B1486" t="str">
            <v>FERTILIZER MIXED GRADE</v>
          </cell>
          <cell r="C1486">
            <v>4333.43</v>
          </cell>
          <cell r="D1486">
            <v>438</v>
          </cell>
          <cell r="E1486" t="str">
            <v>TN</v>
          </cell>
          <cell r="F1486">
            <v>903.87</v>
          </cell>
        </row>
        <row r="1487">
          <cell r="A1487" t="str">
            <v>700-8100</v>
          </cell>
          <cell r="B1487" t="str">
            <v>FERTILIZER NITROGEN CONTENT</v>
          </cell>
          <cell r="C1487">
            <v>329400.12</v>
          </cell>
          <cell r="D1487">
            <v>433</v>
          </cell>
          <cell r="E1487" t="str">
            <v>LB</v>
          </cell>
          <cell r="F1487">
            <v>5.32</v>
          </cell>
        </row>
        <row r="1488">
          <cell r="A1488" t="str">
            <v>700-9300</v>
          </cell>
          <cell r="B1488" t="str">
            <v>SOD</v>
          </cell>
          <cell r="C1488">
            <v>385103</v>
          </cell>
          <cell r="D1488">
            <v>82</v>
          </cell>
          <cell r="E1488" t="str">
            <v>SY</v>
          </cell>
          <cell r="F1488">
            <v>8.84</v>
          </cell>
        </row>
        <row r="1489">
          <cell r="A1489" t="str">
            <v>700-9400</v>
          </cell>
          <cell r="B1489" t="str">
            <v>NATIVE RESTORATION AND RIPARIAN SEEDING</v>
          </cell>
          <cell r="C1489">
            <v>56.6</v>
          </cell>
          <cell r="D1489">
            <v>34</v>
          </cell>
          <cell r="E1489" t="str">
            <v>AC</v>
          </cell>
          <cell r="F1489">
            <v>4579.75</v>
          </cell>
        </row>
        <row r="1490">
          <cell r="A1490" t="str">
            <v>700-9901</v>
          </cell>
          <cell r="B1490" t="str">
            <v>GRASSING, CAREX VULPINOIDEA</v>
          </cell>
          <cell r="C1490">
            <v>1</v>
          </cell>
          <cell r="D1490">
            <v>1</v>
          </cell>
          <cell r="E1490" t="str">
            <v>LS</v>
          </cell>
          <cell r="F1490">
            <v>11000</v>
          </cell>
        </row>
        <row r="1491">
          <cell r="A1491" t="str">
            <v>702-0006</v>
          </cell>
          <cell r="B1491" t="str">
            <v>ABELIA X GRANDIFLORA -</v>
          </cell>
          <cell r="C1491">
            <v>2128</v>
          </cell>
          <cell r="D1491">
            <v>2</v>
          </cell>
          <cell r="E1491" t="str">
            <v>EA</v>
          </cell>
          <cell r="F1491">
            <v>31.25</v>
          </cell>
        </row>
        <row r="1492">
          <cell r="A1492" t="str">
            <v>702-0007</v>
          </cell>
          <cell r="B1492" t="str">
            <v>ACER BUERGERANUM -</v>
          </cell>
          <cell r="C1492">
            <v>5</v>
          </cell>
          <cell r="D1492">
            <v>1</v>
          </cell>
          <cell r="E1492" t="str">
            <v>EA</v>
          </cell>
          <cell r="F1492">
            <v>433.65</v>
          </cell>
        </row>
        <row r="1493">
          <cell r="A1493" t="str">
            <v>702-0020</v>
          </cell>
          <cell r="B1493" t="str">
            <v>ACER PALMATUM -</v>
          </cell>
          <cell r="C1493">
            <v>4</v>
          </cell>
          <cell r="D1493">
            <v>1</v>
          </cell>
          <cell r="E1493" t="str">
            <v>EA</v>
          </cell>
          <cell r="F1493">
            <v>971</v>
          </cell>
        </row>
        <row r="1494">
          <cell r="A1494" t="str">
            <v>702-0030</v>
          </cell>
          <cell r="B1494" t="str">
            <v>ACER RUBRUM -</v>
          </cell>
          <cell r="C1494">
            <v>402</v>
          </cell>
          <cell r="D1494">
            <v>8</v>
          </cell>
          <cell r="E1494" t="str">
            <v>EA</v>
          </cell>
          <cell r="F1494">
            <v>303.33999999999997</v>
          </cell>
        </row>
        <row r="1495">
          <cell r="A1495" t="str">
            <v>702-0049</v>
          </cell>
          <cell r="B1495" t="str">
            <v>AMELANCHIER ARBOREA -</v>
          </cell>
          <cell r="C1495">
            <v>28</v>
          </cell>
          <cell r="D1495">
            <v>4</v>
          </cell>
          <cell r="E1495" t="str">
            <v>EA</v>
          </cell>
          <cell r="F1495">
            <v>428.67</v>
          </cell>
        </row>
        <row r="1496">
          <cell r="A1496" t="str">
            <v>702-0051</v>
          </cell>
          <cell r="B1496" t="str">
            <v>AMELANCHIER X GRANDIFLORA -</v>
          </cell>
          <cell r="C1496">
            <v>50</v>
          </cell>
          <cell r="D1496">
            <v>1</v>
          </cell>
          <cell r="E1496" t="str">
            <v>EA</v>
          </cell>
          <cell r="F1496">
            <v>248</v>
          </cell>
        </row>
        <row r="1497">
          <cell r="A1497" t="str">
            <v>702-0065</v>
          </cell>
          <cell r="B1497" t="str">
            <v>BACCHARIS HALIMIFOLIA -</v>
          </cell>
          <cell r="C1497">
            <v>210</v>
          </cell>
          <cell r="D1497">
            <v>1</v>
          </cell>
          <cell r="E1497" t="str">
            <v>EA</v>
          </cell>
          <cell r="F1497">
            <v>30</v>
          </cell>
        </row>
        <row r="1498">
          <cell r="A1498" t="str">
            <v>702-0095</v>
          </cell>
          <cell r="B1498" t="str">
            <v>BERBERIS THUNBERGII -</v>
          </cell>
          <cell r="C1498">
            <v>667</v>
          </cell>
          <cell r="D1498">
            <v>2</v>
          </cell>
          <cell r="E1498" t="str">
            <v>EA</v>
          </cell>
          <cell r="F1498">
            <v>29.03</v>
          </cell>
        </row>
        <row r="1499">
          <cell r="A1499" t="str">
            <v>702-0096</v>
          </cell>
          <cell r="B1499" t="str">
            <v>BUDDLEIA SP -</v>
          </cell>
          <cell r="C1499">
            <v>23</v>
          </cell>
          <cell r="D1499">
            <v>1</v>
          </cell>
          <cell r="E1499" t="str">
            <v>EA</v>
          </cell>
          <cell r="F1499">
            <v>35.25</v>
          </cell>
        </row>
        <row r="1500">
          <cell r="A1500" t="str">
            <v>702-0106</v>
          </cell>
          <cell r="B1500" t="str">
            <v>CALLICARPA AMERICANA -</v>
          </cell>
          <cell r="C1500">
            <v>144</v>
          </cell>
          <cell r="D1500">
            <v>1</v>
          </cell>
          <cell r="E1500" t="str">
            <v>EA</v>
          </cell>
          <cell r="F1500">
            <v>36.75</v>
          </cell>
        </row>
        <row r="1501">
          <cell r="A1501" t="str">
            <v>702-0117</v>
          </cell>
          <cell r="B1501" t="str">
            <v>CAREX BUCHANANII -</v>
          </cell>
          <cell r="C1501">
            <v>219</v>
          </cell>
          <cell r="D1501">
            <v>1</v>
          </cell>
          <cell r="E1501" t="str">
            <v>EA</v>
          </cell>
          <cell r="F1501">
            <v>37</v>
          </cell>
        </row>
        <row r="1502">
          <cell r="A1502" t="str">
            <v>702-0139</v>
          </cell>
          <cell r="B1502" t="str">
            <v>CEPHALANTHUS OCCIDENTALIS -</v>
          </cell>
          <cell r="C1502">
            <v>58</v>
          </cell>
          <cell r="D1502">
            <v>2</v>
          </cell>
          <cell r="E1502" t="str">
            <v>EA</v>
          </cell>
          <cell r="F1502">
            <v>29.13</v>
          </cell>
        </row>
        <row r="1503">
          <cell r="A1503" t="str">
            <v>702-0140</v>
          </cell>
          <cell r="B1503" t="str">
            <v>CERCIS CANADENSIS -</v>
          </cell>
          <cell r="C1503">
            <v>36</v>
          </cell>
          <cell r="D1503">
            <v>3</v>
          </cell>
          <cell r="E1503" t="str">
            <v>EA</v>
          </cell>
          <cell r="F1503">
            <v>339.73</v>
          </cell>
        </row>
        <row r="1504">
          <cell r="A1504" t="str">
            <v>702-0159</v>
          </cell>
          <cell r="B1504" t="str">
            <v>CHIONANTHUS VIRGINICUS -</v>
          </cell>
          <cell r="C1504">
            <v>42</v>
          </cell>
          <cell r="D1504">
            <v>3</v>
          </cell>
          <cell r="E1504" t="str">
            <v>EA</v>
          </cell>
          <cell r="F1504">
            <v>592.92999999999995</v>
          </cell>
        </row>
        <row r="1505">
          <cell r="A1505" t="str">
            <v>702-0179</v>
          </cell>
          <cell r="B1505" t="str">
            <v>CORNUS AMOMUM -</v>
          </cell>
          <cell r="C1505">
            <v>188</v>
          </cell>
          <cell r="D1505">
            <v>3</v>
          </cell>
          <cell r="E1505" t="str">
            <v>EA</v>
          </cell>
          <cell r="F1505">
            <v>35.92</v>
          </cell>
        </row>
        <row r="1506">
          <cell r="A1506" t="str">
            <v>702-0180</v>
          </cell>
          <cell r="B1506" t="str">
            <v>CORNUS FLORIDA -</v>
          </cell>
          <cell r="C1506">
            <v>4</v>
          </cell>
          <cell r="D1506">
            <v>1</v>
          </cell>
          <cell r="E1506" t="str">
            <v>EA</v>
          </cell>
          <cell r="F1506">
            <v>596.4</v>
          </cell>
        </row>
        <row r="1507">
          <cell r="A1507" t="str">
            <v>702-0183</v>
          </cell>
          <cell r="B1507" t="str">
            <v>CORNUS KOUSA -</v>
          </cell>
          <cell r="C1507">
            <v>19</v>
          </cell>
          <cell r="D1507">
            <v>1</v>
          </cell>
          <cell r="E1507" t="str">
            <v>EA</v>
          </cell>
          <cell r="F1507">
            <v>500</v>
          </cell>
        </row>
        <row r="1508">
          <cell r="A1508" t="str">
            <v>702-0189</v>
          </cell>
          <cell r="B1508" t="str">
            <v>CORNUS SERICEA -</v>
          </cell>
          <cell r="C1508">
            <v>45</v>
          </cell>
          <cell r="D1508">
            <v>1</v>
          </cell>
          <cell r="E1508" t="str">
            <v>EA</v>
          </cell>
          <cell r="F1508">
            <v>17.07</v>
          </cell>
        </row>
        <row r="1509">
          <cell r="A1509" t="str">
            <v>702-0212</v>
          </cell>
          <cell r="B1509" t="str">
            <v>CRATAEGUS VIRIDIS -</v>
          </cell>
          <cell r="C1509">
            <v>61</v>
          </cell>
          <cell r="D1509">
            <v>18</v>
          </cell>
          <cell r="E1509" t="str">
            <v>EA</v>
          </cell>
          <cell r="F1509">
            <v>532.17999999999995</v>
          </cell>
        </row>
        <row r="1510">
          <cell r="A1510" t="str">
            <v>702-0241</v>
          </cell>
          <cell r="B1510" t="str">
            <v>ELEOCHARIS CELLULOSA -</v>
          </cell>
          <cell r="C1510">
            <v>4645</v>
          </cell>
          <cell r="D1510">
            <v>2</v>
          </cell>
          <cell r="E1510" t="str">
            <v>EA</v>
          </cell>
          <cell r="F1510">
            <v>9.1300000000000008</v>
          </cell>
        </row>
        <row r="1511">
          <cell r="A1511" t="str">
            <v>702-0243</v>
          </cell>
          <cell r="B1511" t="str">
            <v>ECHINACEA PURPUREA -</v>
          </cell>
          <cell r="C1511">
            <v>1219</v>
          </cell>
          <cell r="D1511">
            <v>1</v>
          </cell>
          <cell r="E1511" t="str">
            <v>EA</v>
          </cell>
          <cell r="F1511">
            <v>13.86</v>
          </cell>
        </row>
        <row r="1512">
          <cell r="A1512" t="str">
            <v>702-0256</v>
          </cell>
          <cell r="B1512" t="str">
            <v>EUPATORIUM FISTULOSUM -</v>
          </cell>
          <cell r="C1512">
            <v>1075</v>
          </cell>
          <cell r="D1512">
            <v>1</v>
          </cell>
          <cell r="E1512" t="str">
            <v>EA</v>
          </cell>
          <cell r="F1512">
            <v>10</v>
          </cell>
        </row>
        <row r="1513">
          <cell r="A1513" t="str">
            <v>702-0269</v>
          </cell>
          <cell r="B1513" t="str">
            <v>FESTUCA GLAUCA - 'BLUE FESCUE'</v>
          </cell>
          <cell r="C1513">
            <v>15029</v>
          </cell>
          <cell r="D1513">
            <v>1</v>
          </cell>
          <cell r="E1513" t="str">
            <v>EA</v>
          </cell>
          <cell r="F1513">
            <v>4.5</v>
          </cell>
        </row>
        <row r="1514">
          <cell r="A1514" t="str">
            <v>702-0273</v>
          </cell>
          <cell r="B1514" t="str">
            <v>FOTHERGILLA GARDENII -</v>
          </cell>
          <cell r="C1514">
            <v>58</v>
          </cell>
          <cell r="D1514">
            <v>2</v>
          </cell>
          <cell r="E1514" t="str">
            <v>EA</v>
          </cell>
          <cell r="F1514">
            <v>48.88</v>
          </cell>
        </row>
        <row r="1515">
          <cell r="A1515" t="str">
            <v>702-0279</v>
          </cell>
          <cell r="B1515" t="str">
            <v>FRAXINUS PENNSYLVANICA -</v>
          </cell>
          <cell r="C1515">
            <v>63</v>
          </cell>
          <cell r="D1515">
            <v>3</v>
          </cell>
          <cell r="E1515" t="str">
            <v>EA</v>
          </cell>
          <cell r="F1515">
            <v>377.5</v>
          </cell>
        </row>
        <row r="1516">
          <cell r="A1516" t="str">
            <v>702-0280</v>
          </cell>
          <cell r="B1516" t="str">
            <v>GARDENIA JASMINOIDES -</v>
          </cell>
          <cell r="C1516">
            <v>129</v>
          </cell>
          <cell r="D1516">
            <v>1</v>
          </cell>
          <cell r="E1516" t="str">
            <v>EA</v>
          </cell>
          <cell r="F1516">
            <v>41.25</v>
          </cell>
        </row>
        <row r="1517">
          <cell r="A1517" t="str">
            <v>702-0290</v>
          </cell>
          <cell r="B1517" t="str">
            <v>GINKGO BILOBA -</v>
          </cell>
          <cell r="C1517">
            <v>1</v>
          </cell>
          <cell r="D1517">
            <v>1</v>
          </cell>
          <cell r="E1517" t="str">
            <v>EA</v>
          </cell>
          <cell r="F1517">
            <v>1404.53</v>
          </cell>
        </row>
        <row r="1518">
          <cell r="A1518" t="str">
            <v>702-0330</v>
          </cell>
          <cell r="B1518" t="str">
            <v>HEMEROCALLIS SPECIES -</v>
          </cell>
          <cell r="C1518">
            <v>16601</v>
          </cell>
          <cell r="D1518">
            <v>5</v>
          </cell>
          <cell r="E1518" t="str">
            <v>EA</v>
          </cell>
          <cell r="F1518">
            <v>14.4</v>
          </cell>
        </row>
        <row r="1519">
          <cell r="A1519" t="str">
            <v>702-0350</v>
          </cell>
          <cell r="B1519" t="str">
            <v>HYPERICUM CALYCINUM -</v>
          </cell>
          <cell r="C1519">
            <v>383</v>
          </cell>
          <cell r="D1519">
            <v>1</v>
          </cell>
          <cell r="E1519" t="str">
            <v>EA</v>
          </cell>
          <cell r="F1519">
            <v>10.64</v>
          </cell>
        </row>
        <row r="1520">
          <cell r="A1520" t="str">
            <v>702-0352</v>
          </cell>
          <cell r="B1520" t="str">
            <v>HYPERICUM PATULUM -</v>
          </cell>
          <cell r="C1520">
            <v>234</v>
          </cell>
          <cell r="D1520">
            <v>1</v>
          </cell>
          <cell r="E1520" t="str">
            <v>EA</v>
          </cell>
          <cell r="F1520">
            <v>17.600000000000001</v>
          </cell>
        </row>
        <row r="1521">
          <cell r="A1521" t="str">
            <v>702-0358</v>
          </cell>
          <cell r="B1521" t="str">
            <v>ILEX CORNUTA -</v>
          </cell>
          <cell r="C1521">
            <v>452</v>
          </cell>
          <cell r="D1521">
            <v>4</v>
          </cell>
          <cell r="E1521" t="str">
            <v>EA</v>
          </cell>
          <cell r="F1521">
            <v>174.2</v>
          </cell>
        </row>
        <row r="1522">
          <cell r="A1522" t="str">
            <v>702-0414</v>
          </cell>
          <cell r="B1522" t="str">
            <v>ILEX GLABRA -</v>
          </cell>
          <cell r="C1522">
            <v>616</v>
          </cell>
          <cell r="D1522">
            <v>4</v>
          </cell>
          <cell r="E1522" t="str">
            <v>EA</v>
          </cell>
          <cell r="F1522">
            <v>26.91</v>
          </cell>
        </row>
        <row r="1523">
          <cell r="A1523" t="str">
            <v>702-0425</v>
          </cell>
          <cell r="B1523" t="str">
            <v>ILEX OPACA CROONENBERG -</v>
          </cell>
          <cell r="C1523">
            <v>2</v>
          </cell>
          <cell r="D1523">
            <v>1</v>
          </cell>
          <cell r="E1523" t="str">
            <v>EA</v>
          </cell>
          <cell r="F1523">
            <v>617.4</v>
          </cell>
        </row>
        <row r="1524">
          <cell r="A1524" t="str">
            <v>702-0430</v>
          </cell>
          <cell r="B1524" t="str">
            <v>ILEX OPACA MISS HELEN -</v>
          </cell>
          <cell r="C1524">
            <v>11</v>
          </cell>
          <cell r="D1524">
            <v>1</v>
          </cell>
          <cell r="E1524" t="str">
            <v>EA</v>
          </cell>
          <cell r="F1524">
            <v>158</v>
          </cell>
        </row>
        <row r="1525">
          <cell r="A1525" t="str">
            <v>702-0469</v>
          </cell>
          <cell r="B1525" t="str">
            <v>ILEX VOMITORIA SCHILLINGS -</v>
          </cell>
          <cell r="C1525">
            <v>101</v>
          </cell>
          <cell r="D1525">
            <v>1</v>
          </cell>
          <cell r="E1525" t="str">
            <v>EA</v>
          </cell>
          <cell r="F1525">
            <v>35.200000000000003</v>
          </cell>
        </row>
        <row r="1526">
          <cell r="A1526" t="str">
            <v>702-0470</v>
          </cell>
          <cell r="B1526" t="str">
            <v>ILEX VOMITORIA NANA -</v>
          </cell>
          <cell r="C1526">
            <v>4008</v>
          </cell>
          <cell r="D1526">
            <v>20</v>
          </cell>
          <cell r="E1526" t="str">
            <v>EA</v>
          </cell>
          <cell r="F1526">
            <v>55.4</v>
          </cell>
        </row>
        <row r="1527">
          <cell r="A1527" t="str">
            <v>702-0471</v>
          </cell>
          <cell r="B1527" t="str">
            <v>ILEX VOMITORIA -</v>
          </cell>
          <cell r="C1527">
            <v>3272</v>
          </cell>
          <cell r="D1527">
            <v>3</v>
          </cell>
          <cell r="E1527" t="str">
            <v>EA</v>
          </cell>
          <cell r="F1527">
            <v>29.04</v>
          </cell>
        </row>
        <row r="1528">
          <cell r="A1528" t="str">
            <v>702-0472</v>
          </cell>
          <cell r="B1528" t="str">
            <v>ILEX X ATTENUATA -</v>
          </cell>
          <cell r="C1528">
            <v>20</v>
          </cell>
          <cell r="D1528">
            <v>1</v>
          </cell>
          <cell r="E1528" t="str">
            <v>EA</v>
          </cell>
          <cell r="F1528">
            <v>194.55</v>
          </cell>
        </row>
        <row r="1529">
          <cell r="A1529" t="str">
            <v>702-0474</v>
          </cell>
          <cell r="B1529" t="str">
            <v>ILEX X - HYBRIDS -</v>
          </cell>
          <cell r="C1529">
            <v>22</v>
          </cell>
          <cell r="D1529">
            <v>1</v>
          </cell>
          <cell r="E1529" t="str">
            <v>EA</v>
          </cell>
          <cell r="F1529">
            <v>402.75</v>
          </cell>
        </row>
        <row r="1530">
          <cell r="A1530" t="str">
            <v>702-0478</v>
          </cell>
          <cell r="B1530" t="str">
            <v>ILLICIUM PARVIFLORUM -</v>
          </cell>
          <cell r="C1530">
            <v>13</v>
          </cell>
          <cell r="D1530">
            <v>1</v>
          </cell>
          <cell r="E1530" t="str">
            <v>EA</v>
          </cell>
          <cell r="F1530">
            <v>44.5</v>
          </cell>
        </row>
        <row r="1531">
          <cell r="A1531" t="str">
            <v>702-0479</v>
          </cell>
          <cell r="B1531" t="str">
            <v>ITEA VIRGINICA -</v>
          </cell>
          <cell r="C1531">
            <v>36</v>
          </cell>
          <cell r="D1531">
            <v>2</v>
          </cell>
          <cell r="E1531" t="str">
            <v>EA</v>
          </cell>
          <cell r="F1531">
            <v>18.82</v>
          </cell>
        </row>
        <row r="1532">
          <cell r="A1532" t="str">
            <v>702-0482</v>
          </cell>
          <cell r="B1532" t="str">
            <v>IVA FRUTESCNNS -</v>
          </cell>
          <cell r="C1532">
            <v>140</v>
          </cell>
          <cell r="D1532">
            <v>1</v>
          </cell>
          <cell r="E1532" t="str">
            <v>EA</v>
          </cell>
          <cell r="F1532">
            <v>11</v>
          </cell>
        </row>
        <row r="1533">
          <cell r="A1533" t="str">
            <v>702-0486</v>
          </cell>
          <cell r="B1533" t="str">
            <v>JUNCUS ROEMERIANUS -</v>
          </cell>
          <cell r="C1533">
            <v>140</v>
          </cell>
          <cell r="D1533">
            <v>1</v>
          </cell>
          <cell r="E1533" t="str">
            <v>EA</v>
          </cell>
          <cell r="F1533">
            <v>11</v>
          </cell>
        </row>
        <row r="1534">
          <cell r="A1534" t="str">
            <v>702-0487</v>
          </cell>
          <cell r="B1534" t="str">
            <v>JUNCUS EFFUSUS -</v>
          </cell>
          <cell r="C1534">
            <v>93</v>
          </cell>
          <cell r="D1534">
            <v>1</v>
          </cell>
          <cell r="E1534" t="str">
            <v>EA</v>
          </cell>
          <cell r="F1534">
            <v>21.25</v>
          </cell>
        </row>
        <row r="1535">
          <cell r="A1535" t="str">
            <v>702-0500</v>
          </cell>
          <cell r="B1535" t="str">
            <v>JUNIPERUS CONFERTA -</v>
          </cell>
          <cell r="C1535">
            <v>1096</v>
          </cell>
          <cell r="D1535">
            <v>1</v>
          </cell>
          <cell r="E1535" t="str">
            <v>EA</v>
          </cell>
          <cell r="F1535">
            <v>17.079999999999998</v>
          </cell>
        </row>
        <row r="1536">
          <cell r="A1536" t="str">
            <v>702-0507</v>
          </cell>
          <cell r="B1536" t="str">
            <v>JUNIPERUS HORIZONTALIS -</v>
          </cell>
          <cell r="C1536">
            <v>1113</v>
          </cell>
          <cell r="D1536">
            <v>1</v>
          </cell>
          <cell r="E1536" t="str">
            <v>EA</v>
          </cell>
          <cell r="F1536">
            <v>25</v>
          </cell>
        </row>
        <row r="1537">
          <cell r="A1537" t="str">
            <v>702-0520</v>
          </cell>
          <cell r="B1537" t="str">
            <v>JUNIPERUS VIRGINIANA -</v>
          </cell>
          <cell r="C1537">
            <v>239</v>
          </cell>
          <cell r="D1537">
            <v>5</v>
          </cell>
          <cell r="E1537" t="str">
            <v>EA</v>
          </cell>
          <cell r="F1537">
            <v>358.04</v>
          </cell>
        </row>
        <row r="1538">
          <cell r="A1538" t="str">
            <v>702-0542</v>
          </cell>
          <cell r="B1538" t="str">
            <v>LAGERSTROEMIA INDICA -</v>
          </cell>
          <cell r="C1538">
            <v>58</v>
          </cell>
          <cell r="D1538">
            <v>2</v>
          </cell>
          <cell r="E1538" t="str">
            <v>EA</v>
          </cell>
          <cell r="F1538">
            <v>568</v>
          </cell>
        </row>
        <row r="1539">
          <cell r="A1539" t="str">
            <v>702-0543</v>
          </cell>
          <cell r="B1539" t="str">
            <v>LAGERSTROEMIA INDICA WHIT II -</v>
          </cell>
          <cell r="C1539">
            <v>20</v>
          </cell>
          <cell r="D1539">
            <v>1</v>
          </cell>
          <cell r="E1539" t="str">
            <v>EA</v>
          </cell>
          <cell r="F1539">
            <v>248</v>
          </cell>
        </row>
        <row r="1540">
          <cell r="A1540" t="str">
            <v>702-0555</v>
          </cell>
          <cell r="B1540" t="str">
            <v>LIQUIDAMBAR STYRACIFLUA -</v>
          </cell>
          <cell r="C1540">
            <v>62</v>
          </cell>
          <cell r="D1540">
            <v>3</v>
          </cell>
          <cell r="E1540" t="str">
            <v>EA</v>
          </cell>
          <cell r="F1540">
            <v>354.15</v>
          </cell>
        </row>
        <row r="1541">
          <cell r="A1541" t="str">
            <v>702-0559</v>
          </cell>
          <cell r="B1541" t="str">
            <v>LIRIOPE MUSCARI -</v>
          </cell>
          <cell r="C1541">
            <v>7146</v>
          </cell>
          <cell r="D1541">
            <v>3</v>
          </cell>
          <cell r="E1541" t="str">
            <v>EA</v>
          </cell>
          <cell r="F1541">
            <v>12</v>
          </cell>
        </row>
        <row r="1542">
          <cell r="A1542" t="str">
            <v>702-0560</v>
          </cell>
          <cell r="B1542" t="str">
            <v>LIRIOPE MUSCARI 'BIG BLUE' -</v>
          </cell>
          <cell r="C1542">
            <v>13579</v>
          </cell>
          <cell r="D1542">
            <v>1</v>
          </cell>
          <cell r="E1542" t="str">
            <v>EA</v>
          </cell>
          <cell r="F1542">
            <v>7.7</v>
          </cell>
        </row>
        <row r="1543">
          <cell r="A1543" t="str">
            <v>702-0565</v>
          </cell>
          <cell r="B1543" t="str">
            <v>LIRIOPE MUSCARI 'VARIEGATA' -</v>
          </cell>
          <cell r="C1543">
            <v>4535</v>
          </cell>
          <cell r="D1543">
            <v>1</v>
          </cell>
          <cell r="E1543" t="str">
            <v>EA</v>
          </cell>
          <cell r="F1543">
            <v>7.7</v>
          </cell>
        </row>
        <row r="1544">
          <cell r="A1544" t="str">
            <v>702-0575</v>
          </cell>
          <cell r="B1544" t="str">
            <v>LIRIODENDRON TULIPIFERA -</v>
          </cell>
          <cell r="C1544">
            <v>45</v>
          </cell>
          <cell r="D1544">
            <v>1</v>
          </cell>
          <cell r="E1544" t="str">
            <v>EA</v>
          </cell>
          <cell r="F1544">
            <v>434</v>
          </cell>
        </row>
        <row r="1545">
          <cell r="A1545" t="str">
            <v>702-0577</v>
          </cell>
          <cell r="B1545" t="str">
            <v>LEUCOTHOE AXILLARIS -</v>
          </cell>
          <cell r="C1545">
            <v>240</v>
          </cell>
          <cell r="D1545">
            <v>1</v>
          </cell>
          <cell r="E1545" t="str">
            <v>EA</v>
          </cell>
          <cell r="F1545">
            <v>11</v>
          </cell>
        </row>
        <row r="1546">
          <cell r="A1546" t="str">
            <v>702-0610</v>
          </cell>
          <cell r="B1546" t="str">
            <v>LOROPETALUM CHINENSE -</v>
          </cell>
          <cell r="C1546">
            <v>3468</v>
          </cell>
          <cell r="D1546">
            <v>8</v>
          </cell>
          <cell r="E1546" t="str">
            <v>EA</v>
          </cell>
          <cell r="F1546">
            <v>56.74</v>
          </cell>
        </row>
        <row r="1547">
          <cell r="A1547" t="str">
            <v>702-0630</v>
          </cell>
          <cell r="B1547" t="str">
            <v>MAGNOLIA GRANDIFLORA -</v>
          </cell>
          <cell r="C1547">
            <v>6</v>
          </cell>
          <cell r="D1547">
            <v>1</v>
          </cell>
          <cell r="E1547" t="str">
            <v>EA</v>
          </cell>
          <cell r="F1547">
            <v>295</v>
          </cell>
        </row>
        <row r="1548">
          <cell r="A1548" t="str">
            <v>702-0640</v>
          </cell>
          <cell r="B1548" t="str">
            <v>MAGNOLIA VIRGINIANA -</v>
          </cell>
          <cell r="C1548">
            <v>50</v>
          </cell>
          <cell r="D1548">
            <v>3</v>
          </cell>
          <cell r="E1548" t="str">
            <v>EA</v>
          </cell>
          <cell r="F1548">
            <v>212.25</v>
          </cell>
        </row>
        <row r="1549">
          <cell r="A1549" t="str">
            <v>702-0671</v>
          </cell>
          <cell r="B1549" t="str">
            <v>MORELLA CERIFERA -</v>
          </cell>
          <cell r="C1549">
            <v>9</v>
          </cell>
          <cell r="D1549">
            <v>1</v>
          </cell>
          <cell r="E1549" t="str">
            <v>EA</v>
          </cell>
          <cell r="F1549">
            <v>174</v>
          </cell>
        </row>
        <row r="1550">
          <cell r="A1550" t="str">
            <v>702-0672</v>
          </cell>
          <cell r="B1550" t="str">
            <v>MORUS RUBRA -</v>
          </cell>
          <cell r="C1550">
            <v>65</v>
          </cell>
          <cell r="D1550">
            <v>1</v>
          </cell>
          <cell r="E1550" t="str">
            <v>EA</v>
          </cell>
          <cell r="F1550">
            <v>37.75</v>
          </cell>
        </row>
        <row r="1551">
          <cell r="A1551" t="str">
            <v>702-0675</v>
          </cell>
          <cell r="B1551" t="str">
            <v>MYRICA CERIFERA -</v>
          </cell>
          <cell r="C1551">
            <v>1479</v>
          </cell>
          <cell r="D1551">
            <v>6</v>
          </cell>
          <cell r="E1551" t="str">
            <v>EA</v>
          </cell>
          <cell r="F1551">
            <v>68.73</v>
          </cell>
        </row>
        <row r="1552">
          <cell r="A1552" t="str">
            <v>702-0678</v>
          </cell>
          <cell r="B1552" t="str">
            <v>MULLENBERGIA CAPILLARIS-</v>
          </cell>
          <cell r="C1552">
            <v>5181</v>
          </cell>
          <cell r="D1552">
            <v>5</v>
          </cell>
          <cell r="E1552" t="str">
            <v>EA</v>
          </cell>
          <cell r="F1552">
            <v>29.3</v>
          </cell>
        </row>
        <row r="1553">
          <cell r="A1553" t="str">
            <v>702-0697</v>
          </cell>
          <cell r="B1553" t="str">
            <v>NYSSA AQUATICA -</v>
          </cell>
          <cell r="C1553">
            <v>10</v>
          </cell>
          <cell r="D1553">
            <v>1</v>
          </cell>
          <cell r="E1553" t="str">
            <v>EA</v>
          </cell>
          <cell r="F1553">
            <v>108</v>
          </cell>
        </row>
        <row r="1554">
          <cell r="A1554" t="str">
            <v>702-0700</v>
          </cell>
          <cell r="B1554" t="str">
            <v>NYSSA SYLVATICA -</v>
          </cell>
          <cell r="C1554">
            <v>13</v>
          </cell>
          <cell r="D1554">
            <v>2</v>
          </cell>
          <cell r="E1554" t="str">
            <v>EA</v>
          </cell>
          <cell r="F1554">
            <v>360.76</v>
          </cell>
        </row>
        <row r="1555">
          <cell r="A1555" t="str">
            <v>702-0719</v>
          </cell>
          <cell r="B1555" t="str">
            <v>PANICUM VIRGATUM -</v>
          </cell>
          <cell r="C1555">
            <v>5111</v>
          </cell>
          <cell r="D1555">
            <v>6</v>
          </cell>
          <cell r="E1555" t="str">
            <v>EA</v>
          </cell>
          <cell r="F1555">
            <v>21.87</v>
          </cell>
        </row>
        <row r="1556">
          <cell r="A1556" t="str">
            <v>702-0724</v>
          </cell>
          <cell r="B1556" t="str">
            <v>PENNISETUM SP -</v>
          </cell>
          <cell r="C1556">
            <v>2219</v>
          </cell>
          <cell r="D1556">
            <v>2</v>
          </cell>
          <cell r="E1556" t="str">
            <v>EA</v>
          </cell>
          <cell r="F1556">
            <v>20.93</v>
          </cell>
        </row>
        <row r="1557">
          <cell r="A1557" t="str">
            <v>702-0727</v>
          </cell>
          <cell r="B1557" t="str">
            <v>PHIOX SUBULATA -</v>
          </cell>
          <cell r="C1557">
            <v>610</v>
          </cell>
          <cell r="D1557">
            <v>2</v>
          </cell>
          <cell r="E1557" t="str">
            <v>EA</v>
          </cell>
          <cell r="F1557">
            <v>16.059999999999999</v>
          </cell>
        </row>
        <row r="1558">
          <cell r="A1558" t="str">
            <v>702-0785</v>
          </cell>
          <cell r="B1558" t="str">
            <v>PINUS TAEDA -</v>
          </cell>
          <cell r="C1558">
            <v>356</v>
          </cell>
          <cell r="D1558">
            <v>6</v>
          </cell>
          <cell r="E1558" t="str">
            <v>EA</v>
          </cell>
          <cell r="F1558">
            <v>208.39</v>
          </cell>
        </row>
        <row r="1559">
          <cell r="A1559" t="str">
            <v>702-0790</v>
          </cell>
          <cell r="B1559" t="str">
            <v>PINUS VIRGINIANA -</v>
          </cell>
          <cell r="C1559">
            <v>27</v>
          </cell>
          <cell r="D1559">
            <v>2</v>
          </cell>
          <cell r="E1559" t="str">
            <v>EA</v>
          </cell>
          <cell r="F1559">
            <v>188.59</v>
          </cell>
        </row>
        <row r="1560">
          <cell r="A1560" t="str">
            <v>702-0793</v>
          </cell>
          <cell r="B1560" t="str">
            <v>PISTACIA CHINENSIS -</v>
          </cell>
          <cell r="C1560">
            <v>9</v>
          </cell>
          <cell r="D1560">
            <v>1</v>
          </cell>
          <cell r="E1560" t="str">
            <v>EA</v>
          </cell>
          <cell r="F1560">
            <v>253</v>
          </cell>
        </row>
        <row r="1561">
          <cell r="A1561" t="str">
            <v>702-0800</v>
          </cell>
          <cell r="B1561" t="str">
            <v>PLATANUS OCCIDENTALIS -</v>
          </cell>
          <cell r="C1561">
            <v>6</v>
          </cell>
          <cell r="D1561">
            <v>1</v>
          </cell>
          <cell r="E1561" t="str">
            <v>EA</v>
          </cell>
          <cell r="F1561">
            <v>1231.45</v>
          </cell>
        </row>
        <row r="1562">
          <cell r="A1562" t="str">
            <v>702-0838</v>
          </cell>
          <cell r="B1562" t="str">
            <v>PRUNUS X YEDOENSIS -</v>
          </cell>
          <cell r="C1562">
            <v>10</v>
          </cell>
          <cell r="D1562">
            <v>1</v>
          </cell>
          <cell r="E1562" t="str">
            <v>EA</v>
          </cell>
          <cell r="F1562">
            <v>967</v>
          </cell>
        </row>
        <row r="1563">
          <cell r="A1563" t="str">
            <v>702-0855</v>
          </cell>
          <cell r="B1563" t="str">
            <v>QUERCUS ALBA -</v>
          </cell>
          <cell r="C1563">
            <v>2</v>
          </cell>
          <cell r="D1563">
            <v>1</v>
          </cell>
          <cell r="E1563" t="str">
            <v>EA</v>
          </cell>
          <cell r="F1563">
            <v>1000</v>
          </cell>
        </row>
        <row r="1564">
          <cell r="A1564" t="str">
            <v>702-0865</v>
          </cell>
          <cell r="B1564" t="str">
            <v>QUERCUS COCCINEA -</v>
          </cell>
          <cell r="C1564">
            <v>5</v>
          </cell>
          <cell r="D1564">
            <v>1</v>
          </cell>
          <cell r="E1564" t="str">
            <v>EA</v>
          </cell>
          <cell r="F1564">
            <v>523.73</v>
          </cell>
        </row>
        <row r="1565">
          <cell r="A1565" t="str">
            <v>702-0881</v>
          </cell>
          <cell r="B1565" t="str">
            <v>QUERCUS HEMISPHAERICA -</v>
          </cell>
          <cell r="C1565">
            <v>4</v>
          </cell>
          <cell r="D1565">
            <v>1</v>
          </cell>
          <cell r="E1565" t="str">
            <v>EA</v>
          </cell>
          <cell r="F1565">
            <v>613.52</v>
          </cell>
        </row>
        <row r="1566">
          <cell r="A1566" t="str">
            <v>702-0886</v>
          </cell>
          <cell r="B1566" t="str">
            <v>QUERCUS LYRATA -</v>
          </cell>
          <cell r="C1566">
            <v>25</v>
          </cell>
          <cell r="D1566">
            <v>2</v>
          </cell>
          <cell r="E1566" t="str">
            <v>EA</v>
          </cell>
          <cell r="F1566">
            <v>183.5</v>
          </cell>
        </row>
        <row r="1567">
          <cell r="A1567" t="str">
            <v>702-0895</v>
          </cell>
          <cell r="B1567" t="str">
            <v>QUERCUS NIGRA -</v>
          </cell>
          <cell r="C1567">
            <v>244</v>
          </cell>
          <cell r="D1567">
            <v>1</v>
          </cell>
          <cell r="E1567" t="str">
            <v>EA</v>
          </cell>
          <cell r="F1567">
            <v>45</v>
          </cell>
        </row>
        <row r="1568">
          <cell r="A1568" t="str">
            <v>702-0897</v>
          </cell>
          <cell r="B1568" t="str">
            <v>QUERCUS NUTTALLI -</v>
          </cell>
          <cell r="C1568">
            <v>3</v>
          </cell>
          <cell r="D1568">
            <v>1</v>
          </cell>
          <cell r="E1568" t="str">
            <v>EA</v>
          </cell>
          <cell r="F1568">
            <v>1140</v>
          </cell>
        </row>
        <row r="1569">
          <cell r="A1569" t="str">
            <v>702-0905</v>
          </cell>
          <cell r="B1569" t="str">
            <v>QUERCUS PHELLOS -</v>
          </cell>
          <cell r="C1569">
            <v>57</v>
          </cell>
          <cell r="D1569">
            <v>5</v>
          </cell>
          <cell r="E1569" t="str">
            <v>EA</v>
          </cell>
          <cell r="F1569">
            <v>644.15</v>
          </cell>
        </row>
        <row r="1570">
          <cell r="A1570" t="str">
            <v>702-0908</v>
          </cell>
          <cell r="B1570" t="str">
            <v>QUERCUS SHUMARDII -</v>
          </cell>
          <cell r="C1570">
            <v>7</v>
          </cell>
          <cell r="D1570">
            <v>1</v>
          </cell>
          <cell r="E1570" t="str">
            <v>EA</v>
          </cell>
          <cell r="F1570">
            <v>1140</v>
          </cell>
        </row>
        <row r="1571">
          <cell r="A1571" t="str">
            <v>702-0910</v>
          </cell>
          <cell r="B1571" t="str">
            <v>QUERCUS VIRGINIANA -</v>
          </cell>
          <cell r="C1571">
            <v>8</v>
          </cell>
          <cell r="D1571">
            <v>1</v>
          </cell>
          <cell r="E1571" t="str">
            <v>EA</v>
          </cell>
          <cell r="F1571">
            <v>500.28</v>
          </cell>
        </row>
        <row r="1572">
          <cell r="A1572" t="str">
            <v>702-0960</v>
          </cell>
          <cell r="B1572" t="str">
            <v>RHUS AROMATICA -</v>
          </cell>
          <cell r="C1572">
            <v>204</v>
          </cell>
          <cell r="D1572">
            <v>2</v>
          </cell>
          <cell r="E1572" t="str">
            <v>EA</v>
          </cell>
          <cell r="F1572">
            <v>20</v>
          </cell>
        </row>
        <row r="1573">
          <cell r="A1573" t="str">
            <v>702-0977</v>
          </cell>
          <cell r="B1573" t="str">
            <v>RHAPHIOLEPIS INDICA -</v>
          </cell>
          <cell r="C1573">
            <v>76</v>
          </cell>
          <cell r="D1573">
            <v>3</v>
          </cell>
          <cell r="E1573" t="str">
            <v>EA</v>
          </cell>
          <cell r="F1573">
            <v>35.729999999999997</v>
          </cell>
        </row>
        <row r="1574">
          <cell r="A1574" t="str">
            <v>702-0981</v>
          </cell>
          <cell r="B1574" t="str">
            <v>ROSA SP.-</v>
          </cell>
          <cell r="C1574">
            <v>135</v>
          </cell>
          <cell r="D1574">
            <v>3</v>
          </cell>
          <cell r="E1574" t="str">
            <v>EA</v>
          </cell>
          <cell r="F1574">
            <v>38.47</v>
          </cell>
        </row>
        <row r="1575">
          <cell r="A1575" t="str">
            <v>702-1015</v>
          </cell>
          <cell r="B1575" t="str">
            <v>RUDBECKIA FULGIDA -</v>
          </cell>
          <cell r="C1575">
            <v>1814</v>
          </cell>
          <cell r="D1575">
            <v>3</v>
          </cell>
          <cell r="E1575" t="str">
            <v>EA</v>
          </cell>
          <cell r="F1575">
            <v>18.77</v>
          </cell>
        </row>
        <row r="1576">
          <cell r="A1576" t="str">
            <v>702-1028</v>
          </cell>
          <cell r="B1576" t="str">
            <v>SOLIDAGO RUGUSA 'GOLDENROD' -</v>
          </cell>
          <cell r="C1576">
            <v>159</v>
          </cell>
          <cell r="D1576">
            <v>1</v>
          </cell>
          <cell r="E1576" t="str">
            <v>EA</v>
          </cell>
          <cell r="F1576">
            <v>10.25</v>
          </cell>
        </row>
        <row r="1577">
          <cell r="A1577" t="str">
            <v>702-1030</v>
          </cell>
          <cell r="B1577" t="str">
            <v>SALIX NIGRA -</v>
          </cell>
          <cell r="C1577">
            <v>343</v>
          </cell>
          <cell r="D1577">
            <v>4</v>
          </cell>
          <cell r="E1577" t="str">
            <v>EA</v>
          </cell>
          <cell r="F1577">
            <v>108.14</v>
          </cell>
        </row>
        <row r="1578">
          <cell r="A1578" t="str">
            <v>702-1031</v>
          </cell>
          <cell r="B1578" t="str">
            <v>SALVIA  LYRATA-</v>
          </cell>
          <cell r="C1578">
            <v>9804</v>
          </cell>
          <cell r="D1578">
            <v>1</v>
          </cell>
          <cell r="E1578" t="str">
            <v>EA</v>
          </cell>
          <cell r="F1578">
            <v>14.5</v>
          </cell>
        </row>
        <row r="1579">
          <cell r="A1579" t="str">
            <v>702-1040</v>
          </cell>
          <cell r="B1579" t="str">
            <v>SCHIZACHYRIUM SCOPARIUM -</v>
          </cell>
          <cell r="C1579">
            <v>159</v>
          </cell>
          <cell r="D1579">
            <v>1</v>
          </cell>
          <cell r="E1579" t="str">
            <v>EA</v>
          </cell>
          <cell r="F1579">
            <v>7.98</v>
          </cell>
        </row>
        <row r="1580">
          <cell r="A1580" t="str">
            <v>702-1043</v>
          </cell>
          <cell r="B1580" t="str">
            <v>SERENOA REPENS -</v>
          </cell>
          <cell r="C1580">
            <v>210</v>
          </cell>
          <cell r="D1580">
            <v>1</v>
          </cell>
          <cell r="E1580" t="str">
            <v>EA</v>
          </cell>
          <cell r="F1580">
            <v>27</v>
          </cell>
        </row>
        <row r="1581">
          <cell r="A1581" t="str">
            <v>702-1044</v>
          </cell>
          <cell r="B1581" t="str">
            <v>SEASONAL COLOR</v>
          </cell>
          <cell r="C1581">
            <v>3394</v>
          </cell>
          <cell r="D1581">
            <v>1</v>
          </cell>
          <cell r="E1581" t="str">
            <v>EA</v>
          </cell>
          <cell r="F1581">
            <v>2.5</v>
          </cell>
        </row>
        <row r="1582">
          <cell r="A1582" t="str">
            <v>702-1051</v>
          </cell>
          <cell r="B1582" t="str">
            <v>SPARTINA ALTERNIFLORA -</v>
          </cell>
          <cell r="C1582">
            <v>140</v>
          </cell>
          <cell r="D1582">
            <v>1</v>
          </cell>
          <cell r="E1582" t="str">
            <v>EA</v>
          </cell>
          <cell r="F1582">
            <v>11</v>
          </cell>
        </row>
        <row r="1583">
          <cell r="A1583" t="str">
            <v>702-1057</v>
          </cell>
          <cell r="B1583" t="str">
            <v>TAXODIUM DISTICHUM -</v>
          </cell>
          <cell r="C1583">
            <v>10</v>
          </cell>
          <cell r="D1583">
            <v>1</v>
          </cell>
          <cell r="E1583" t="str">
            <v>EA</v>
          </cell>
          <cell r="F1583">
            <v>92</v>
          </cell>
        </row>
        <row r="1584">
          <cell r="A1584" t="str">
            <v>702-1058</v>
          </cell>
          <cell r="B1584" t="str">
            <v>SPARTINA PATENS -</v>
          </cell>
          <cell r="C1584">
            <v>140</v>
          </cell>
          <cell r="D1584">
            <v>1</v>
          </cell>
          <cell r="E1584" t="str">
            <v>EA</v>
          </cell>
          <cell r="F1584">
            <v>11</v>
          </cell>
        </row>
        <row r="1585">
          <cell r="A1585" t="str">
            <v>702-1074</v>
          </cell>
          <cell r="B1585" t="str">
            <v>TRACHELOSPERMUM ASIATICUM -</v>
          </cell>
          <cell r="C1585">
            <v>7212</v>
          </cell>
          <cell r="D1585">
            <v>4</v>
          </cell>
          <cell r="E1585" t="str">
            <v>EA</v>
          </cell>
          <cell r="F1585">
            <v>14.77</v>
          </cell>
        </row>
        <row r="1586">
          <cell r="A1586" t="str">
            <v>702-1081</v>
          </cell>
          <cell r="B1586" t="str">
            <v>ULMUS AMERICANA -</v>
          </cell>
          <cell r="C1586">
            <v>7</v>
          </cell>
          <cell r="D1586">
            <v>1</v>
          </cell>
          <cell r="E1586" t="str">
            <v>EA</v>
          </cell>
          <cell r="F1586">
            <v>108</v>
          </cell>
        </row>
        <row r="1587">
          <cell r="A1587" t="str">
            <v>702-1082</v>
          </cell>
          <cell r="B1587" t="str">
            <v>ULMUS PARVIFOLIA -</v>
          </cell>
          <cell r="C1587">
            <v>103</v>
          </cell>
          <cell r="D1587">
            <v>2</v>
          </cell>
          <cell r="E1587" t="str">
            <v>EA</v>
          </cell>
          <cell r="F1587">
            <v>1261.3499999999999</v>
          </cell>
        </row>
        <row r="1588">
          <cell r="A1588" t="str">
            <v>702-1126</v>
          </cell>
          <cell r="B1588" t="str">
            <v>AUDROGON GLOMERTUS -</v>
          </cell>
          <cell r="C1588">
            <v>460</v>
          </cell>
          <cell r="D1588">
            <v>1</v>
          </cell>
          <cell r="E1588" t="str">
            <v>EA</v>
          </cell>
          <cell r="F1588">
            <v>10</v>
          </cell>
        </row>
        <row r="1589">
          <cell r="A1589" t="str">
            <v>702-7410</v>
          </cell>
          <cell r="B1589" t="str">
            <v>LIVE STAKES AND PLANTING</v>
          </cell>
          <cell r="C1589">
            <v>172</v>
          </cell>
          <cell r="D1589">
            <v>3</v>
          </cell>
          <cell r="E1589" t="str">
            <v>EA</v>
          </cell>
          <cell r="F1589">
            <v>27.08</v>
          </cell>
        </row>
        <row r="1590">
          <cell r="A1590" t="str">
            <v>702-7450</v>
          </cell>
          <cell r="B1590" t="str">
            <v>BARE ROOT SEEDLINGS AND PLANTINGS</v>
          </cell>
          <cell r="C1590">
            <v>1682</v>
          </cell>
          <cell r="D1590">
            <v>7</v>
          </cell>
          <cell r="E1590" t="str">
            <v>EA</v>
          </cell>
          <cell r="F1590">
            <v>44.65</v>
          </cell>
        </row>
        <row r="1591">
          <cell r="A1591" t="str">
            <v>702-9000</v>
          </cell>
          <cell r="B1591" t="str">
            <v>FERTILIZER, SPRING APPLICATION</v>
          </cell>
          <cell r="C1591">
            <v>2</v>
          </cell>
          <cell r="D1591">
            <v>1</v>
          </cell>
          <cell r="E1591" t="str">
            <v>TN</v>
          </cell>
          <cell r="F1591">
            <v>1935.04</v>
          </cell>
        </row>
        <row r="1592">
          <cell r="A1592" t="str">
            <v>702-9005</v>
          </cell>
          <cell r="B1592" t="str">
            <v>SPRING APPLICATION FERTILIZER</v>
          </cell>
          <cell r="C1592">
            <v>2658</v>
          </cell>
          <cell r="D1592">
            <v>19</v>
          </cell>
          <cell r="E1592" t="str">
            <v>LB</v>
          </cell>
          <cell r="F1592">
            <v>8.2799999999999994</v>
          </cell>
        </row>
        <row r="1593">
          <cell r="A1593" t="str">
            <v>702-9025</v>
          </cell>
          <cell r="B1593" t="str">
            <v>LANDSCAPE MULCH</v>
          </cell>
          <cell r="C1593">
            <v>65692.100000000006</v>
          </cell>
          <cell r="D1593">
            <v>29</v>
          </cell>
          <cell r="E1593" t="str">
            <v>SY</v>
          </cell>
          <cell r="F1593">
            <v>9.14</v>
          </cell>
        </row>
        <row r="1594">
          <cell r="A1594" t="str">
            <v>706-1003</v>
          </cell>
          <cell r="B1594" t="str">
            <v>TURF ESTABLISHMENT, TP C</v>
          </cell>
          <cell r="C1594">
            <v>7</v>
          </cell>
          <cell r="D1594">
            <v>1</v>
          </cell>
          <cell r="E1594" t="str">
            <v>AC</v>
          </cell>
          <cell r="F1594">
            <v>1922.77</v>
          </cell>
        </row>
        <row r="1595">
          <cell r="A1595" t="str">
            <v>708-1000</v>
          </cell>
          <cell r="B1595" t="str">
            <v>PLANT TOPSOIL</v>
          </cell>
          <cell r="C1595">
            <v>11325</v>
          </cell>
          <cell r="D1595">
            <v>11</v>
          </cell>
          <cell r="E1595" t="str">
            <v>CY</v>
          </cell>
          <cell r="F1595">
            <v>51.22</v>
          </cell>
        </row>
        <row r="1596">
          <cell r="A1596" t="str">
            <v>710-9000</v>
          </cell>
          <cell r="B1596" t="str">
            <v>PERMANENT SOIL REINFORCING MAT</v>
          </cell>
          <cell r="C1596">
            <v>2216</v>
          </cell>
          <cell r="D1596">
            <v>4</v>
          </cell>
          <cell r="E1596" t="str">
            <v>SY</v>
          </cell>
          <cell r="F1596">
            <v>5.69</v>
          </cell>
        </row>
        <row r="1597">
          <cell r="A1597" t="str">
            <v>711-0100</v>
          </cell>
          <cell r="B1597" t="str">
            <v>TURF REINFORCING MATTING, TP 1</v>
          </cell>
          <cell r="C1597">
            <v>1199046.58</v>
          </cell>
          <cell r="D1597">
            <v>90</v>
          </cell>
          <cell r="E1597" t="str">
            <v>SY</v>
          </cell>
          <cell r="F1597">
            <v>4.4800000000000004</v>
          </cell>
        </row>
        <row r="1598">
          <cell r="A1598" t="str">
            <v>711-0200</v>
          </cell>
          <cell r="B1598" t="str">
            <v>TURF REINFORCING MATTING, TP 2</v>
          </cell>
          <cell r="C1598">
            <v>83629</v>
          </cell>
          <cell r="D1598">
            <v>31</v>
          </cell>
          <cell r="E1598" t="str">
            <v>SY</v>
          </cell>
          <cell r="F1598">
            <v>4.87</v>
          </cell>
        </row>
        <row r="1599">
          <cell r="A1599" t="str">
            <v>711-0300</v>
          </cell>
          <cell r="B1599" t="str">
            <v>TURF REINFORCING MATTING, TP 3</v>
          </cell>
          <cell r="C1599">
            <v>13680</v>
          </cell>
          <cell r="D1599">
            <v>11</v>
          </cell>
          <cell r="E1599" t="str">
            <v>SY</v>
          </cell>
          <cell r="F1599">
            <v>5.18</v>
          </cell>
        </row>
        <row r="1600">
          <cell r="A1600" t="str">
            <v>711-0400</v>
          </cell>
          <cell r="B1600" t="str">
            <v>TURF REINFORCING MATTING, TP 4</v>
          </cell>
          <cell r="C1600">
            <v>2346</v>
          </cell>
          <cell r="D1600">
            <v>3</v>
          </cell>
          <cell r="E1600" t="str">
            <v>SY</v>
          </cell>
          <cell r="F1600">
            <v>6.05</v>
          </cell>
        </row>
        <row r="1601">
          <cell r="A1601" t="str">
            <v>711-0500</v>
          </cell>
          <cell r="B1601" t="str">
            <v>TURF REINFORCING MATTING, TP 5</v>
          </cell>
          <cell r="C1601">
            <v>1000</v>
          </cell>
          <cell r="D1601">
            <v>1</v>
          </cell>
          <cell r="E1601" t="str">
            <v>SY</v>
          </cell>
          <cell r="F1601">
            <v>6.66</v>
          </cell>
        </row>
        <row r="1602">
          <cell r="A1602" t="str">
            <v>711-0600</v>
          </cell>
          <cell r="B1602" t="str">
            <v>TURF REINFORCING MATTING, TP 6</v>
          </cell>
          <cell r="C1602">
            <v>9571</v>
          </cell>
          <cell r="D1602">
            <v>11</v>
          </cell>
          <cell r="E1602" t="str">
            <v>SY</v>
          </cell>
          <cell r="F1602">
            <v>5.84</v>
          </cell>
        </row>
        <row r="1603">
          <cell r="A1603" t="str">
            <v>713-0300</v>
          </cell>
          <cell r="B1603" t="str">
            <v>COCONUT FIBER BLANKET, WATERWAYS</v>
          </cell>
          <cell r="C1603">
            <v>96830</v>
          </cell>
          <cell r="D1603">
            <v>23</v>
          </cell>
          <cell r="E1603" t="str">
            <v>SY</v>
          </cell>
          <cell r="F1603">
            <v>3.67</v>
          </cell>
        </row>
        <row r="1604">
          <cell r="A1604" t="str">
            <v>713-0400</v>
          </cell>
          <cell r="B1604" t="str">
            <v>COCONUT FIBER BLANKET, SLOPES</v>
          </cell>
          <cell r="C1604">
            <v>56737</v>
          </cell>
          <cell r="D1604">
            <v>9</v>
          </cell>
          <cell r="E1604" t="str">
            <v>SY</v>
          </cell>
          <cell r="F1604">
            <v>3.43</v>
          </cell>
        </row>
        <row r="1605">
          <cell r="A1605" t="str">
            <v>713-3001</v>
          </cell>
          <cell r="B1605" t="str">
            <v>WOOD FIBER BLANKET, TP I, SLOPES</v>
          </cell>
          <cell r="C1605">
            <v>94062</v>
          </cell>
          <cell r="D1605">
            <v>40</v>
          </cell>
          <cell r="E1605" t="str">
            <v>SY</v>
          </cell>
          <cell r="F1605">
            <v>2.91</v>
          </cell>
        </row>
        <row r="1606">
          <cell r="A1606" t="str">
            <v>713-3002</v>
          </cell>
          <cell r="B1606" t="str">
            <v>WOOD FIBER BLANKET, TP II, SLOPES</v>
          </cell>
          <cell r="C1606">
            <v>22539</v>
          </cell>
          <cell r="D1606">
            <v>6</v>
          </cell>
          <cell r="E1606" t="str">
            <v>SY</v>
          </cell>
          <cell r="F1606">
            <v>1.5</v>
          </cell>
        </row>
        <row r="1607">
          <cell r="A1607" t="str">
            <v>713-3011</v>
          </cell>
          <cell r="B1607" t="str">
            <v>WOOD FIBER BLANKET, TP I, SHOULDERS</v>
          </cell>
          <cell r="C1607">
            <v>400730</v>
          </cell>
          <cell r="D1607">
            <v>191</v>
          </cell>
          <cell r="E1607" t="str">
            <v>SY</v>
          </cell>
          <cell r="F1607">
            <v>0.52</v>
          </cell>
        </row>
        <row r="1608">
          <cell r="A1608" t="str">
            <v>713-3012</v>
          </cell>
          <cell r="B1608" t="str">
            <v>WOOD FIBER BLANKET, TP II, SHOULDERS</v>
          </cell>
          <cell r="C1608">
            <v>8103604.1200000001</v>
          </cell>
          <cell r="D1608">
            <v>180</v>
          </cell>
          <cell r="E1608" t="str">
            <v>SY</v>
          </cell>
          <cell r="F1608">
            <v>0.64</v>
          </cell>
        </row>
        <row r="1609">
          <cell r="A1609" t="str">
            <v>714-1000</v>
          </cell>
          <cell r="B1609" t="str">
            <v>JUTE MESH</v>
          </cell>
          <cell r="C1609">
            <v>10600</v>
          </cell>
          <cell r="D1609">
            <v>3</v>
          </cell>
          <cell r="E1609" t="str">
            <v>SY</v>
          </cell>
          <cell r="F1609">
            <v>2</v>
          </cell>
        </row>
        <row r="1610">
          <cell r="A1610" t="str">
            <v>716-1000</v>
          </cell>
          <cell r="B1610" t="str">
            <v>EROSION CONTROL MATS, WATERWAYS</v>
          </cell>
          <cell r="C1610">
            <v>2715</v>
          </cell>
          <cell r="D1610">
            <v>4</v>
          </cell>
          <cell r="E1610" t="str">
            <v>SY</v>
          </cell>
          <cell r="F1610">
            <v>2.9</v>
          </cell>
        </row>
        <row r="1611">
          <cell r="A1611" t="str">
            <v>716-2000</v>
          </cell>
          <cell r="B1611" t="str">
            <v>EROSION CONTROL MATS, SLOPES</v>
          </cell>
          <cell r="C1611">
            <v>3167123</v>
          </cell>
          <cell r="D1611">
            <v>184</v>
          </cell>
          <cell r="E1611" t="str">
            <v>SY</v>
          </cell>
          <cell r="F1611">
            <v>1.73</v>
          </cell>
        </row>
        <row r="1612">
          <cell r="A1612" t="str">
            <v>719-1000</v>
          </cell>
          <cell r="B1612" t="str">
            <v>SILT FILTER BAG</v>
          </cell>
          <cell r="C1612">
            <v>9</v>
          </cell>
          <cell r="D1612">
            <v>2</v>
          </cell>
          <cell r="E1612" t="str">
            <v>EA</v>
          </cell>
          <cell r="F1612">
            <v>1408.89</v>
          </cell>
        </row>
        <row r="1613">
          <cell r="A1613" t="str">
            <v>725-0010</v>
          </cell>
          <cell r="B1613" t="str">
            <v>WEED CONTROL</v>
          </cell>
          <cell r="C1613">
            <v>117000</v>
          </cell>
          <cell r="D1613">
            <v>1</v>
          </cell>
          <cell r="E1613" t="str">
            <v>SY</v>
          </cell>
          <cell r="F1613">
            <v>0.11</v>
          </cell>
        </row>
        <row r="1614">
          <cell r="A1614" t="str">
            <v>754-4000</v>
          </cell>
          <cell r="B1614" t="str">
            <v>WASTE RECEPTACLE UNIT</v>
          </cell>
          <cell r="C1614">
            <v>15</v>
          </cell>
          <cell r="D1614">
            <v>3</v>
          </cell>
          <cell r="E1614" t="str">
            <v>EA</v>
          </cell>
          <cell r="F1614">
            <v>1195.33</v>
          </cell>
        </row>
        <row r="1615">
          <cell r="A1615" t="str">
            <v>754-5000</v>
          </cell>
          <cell r="B1615" t="str">
            <v>BENCH</v>
          </cell>
          <cell r="C1615">
            <v>21</v>
          </cell>
          <cell r="D1615">
            <v>3</v>
          </cell>
          <cell r="E1615" t="str">
            <v>EA</v>
          </cell>
          <cell r="F1615">
            <v>1480</v>
          </cell>
        </row>
        <row r="1616">
          <cell r="A1616" t="str">
            <v>766-7020</v>
          </cell>
          <cell r="B1616" t="str">
            <v>IRRIGATION SYSTEM</v>
          </cell>
          <cell r="C1616">
            <v>2</v>
          </cell>
          <cell r="D1616">
            <v>2</v>
          </cell>
          <cell r="E1616" t="str">
            <v>LS</v>
          </cell>
          <cell r="F1616">
            <v>50550</v>
          </cell>
        </row>
        <row r="1617">
          <cell r="A1617" t="str">
            <v>827-0005</v>
          </cell>
          <cell r="B1617" t="str">
            <v>PAVEMENT PATCHING MASTIC, INCL POLYMER-MODIFIED BITUMINOUS MATERIALS AND AGGREGATE</v>
          </cell>
          <cell r="C1617">
            <v>2000</v>
          </cell>
          <cell r="D1617">
            <v>1</v>
          </cell>
          <cell r="E1617" t="str">
            <v>LB</v>
          </cell>
          <cell r="F1617">
            <v>15.98</v>
          </cell>
        </row>
        <row r="1618">
          <cell r="A1618" t="str">
            <v>900-0037</v>
          </cell>
          <cell r="B1618" t="str">
            <v>CONCRETE PAVERS</v>
          </cell>
          <cell r="C1618">
            <v>18170</v>
          </cell>
          <cell r="D1618">
            <v>2</v>
          </cell>
          <cell r="E1618" t="str">
            <v>SF</v>
          </cell>
          <cell r="F1618">
            <v>16.63</v>
          </cell>
        </row>
        <row r="1619">
          <cell r="A1619" t="str">
            <v>900-0039</v>
          </cell>
          <cell r="B1619" t="str">
            <v>BRICK PAVERS</v>
          </cell>
          <cell r="C1619">
            <v>29539</v>
          </cell>
          <cell r="D1619">
            <v>7</v>
          </cell>
          <cell r="E1619" t="str">
            <v>SF</v>
          </cell>
          <cell r="F1619">
            <v>23.43</v>
          </cell>
        </row>
        <row r="1620">
          <cell r="A1620" t="str">
            <v>900-0526</v>
          </cell>
          <cell r="B1620" t="str">
            <v>BOLLARDS</v>
          </cell>
          <cell r="C1620">
            <v>2</v>
          </cell>
          <cell r="D1620">
            <v>1</v>
          </cell>
          <cell r="E1620" t="str">
            <v>EA</v>
          </cell>
          <cell r="F1620">
            <v>1921.12</v>
          </cell>
        </row>
        <row r="1621">
          <cell r="A1621" t="str">
            <v>926-2020</v>
          </cell>
          <cell r="B1621" t="str">
            <v>SHELF MOUNT SPREAD SPECTRUM WIRELESS TRANSCEIVER WITH FSK &amp;  RS 232 CONNECTION</v>
          </cell>
          <cell r="C1621">
            <v>1</v>
          </cell>
          <cell r="D1621">
            <v>1</v>
          </cell>
          <cell r="E1621" t="str">
            <v>EA</v>
          </cell>
          <cell r="F1621">
            <v>2460</v>
          </cell>
        </row>
        <row r="1622">
          <cell r="A1622" t="str">
            <v>926-2025</v>
          </cell>
          <cell r="B1622" t="str">
            <v>SPREAD SPECTRUM WIRELESS TRANSCEIVER W/RS 232 CONNECTION</v>
          </cell>
          <cell r="C1622">
            <v>3</v>
          </cell>
          <cell r="D1622">
            <v>2</v>
          </cell>
          <cell r="E1622" t="str">
            <v>EACH</v>
          </cell>
          <cell r="F1622">
            <v>4340.8599999999997</v>
          </cell>
        </row>
        <row r="1623">
          <cell r="A1623" t="str">
            <v>926-2030</v>
          </cell>
          <cell r="B1623" t="str">
            <v>SHELF MOUNT SPREAD SPECTRUM WIRELESS TRANSCEIVER WITH RS 232 CONNECTION</v>
          </cell>
          <cell r="C1623">
            <v>2</v>
          </cell>
          <cell r="D1623">
            <v>1</v>
          </cell>
          <cell r="E1623" t="str">
            <v>EA</v>
          </cell>
          <cell r="F1623">
            <v>2000</v>
          </cell>
        </row>
        <row r="1624">
          <cell r="A1624" t="str">
            <v>926-2035</v>
          </cell>
          <cell r="B1624" t="str">
            <v>RACK MOUNT SPREAD SPECTRUM WIRELESS TRANSCEIVER WITH FSK &amp; RS 232 CONNECTION</v>
          </cell>
          <cell r="C1624">
            <v>1</v>
          </cell>
          <cell r="D1624">
            <v>1</v>
          </cell>
          <cell r="E1624" t="str">
            <v>EA</v>
          </cell>
          <cell r="F1624">
            <v>5800</v>
          </cell>
        </row>
        <row r="1625">
          <cell r="A1625" t="str">
            <v>926-2040</v>
          </cell>
          <cell r="B1625" t="str">
            <v>2070 MOUNT SPREAD SPECTRUM WIRELESS TRANSCEIVER WITH RS 232 CONNECTION</v>
          </cell>
          <cell r="C1625">
            <v>4</v>
          </cell>
          <cell r="D1625">
            <v>3</v>
          </cell>
          <cell r="E1625" t="str">
            <v>EA</v>
          </cell>
          <cell r="F1625">
            <v>3830</v>
          </cell>
        </row>
        <row r="1626">
          <cell r="A1626" t="str">
            <v>926-2060</v>
          </cell>
          <cell r="B1626" t="str">
            <v>SELF CONTAINED SPREAD SPECTRUM WIRELESS RADIO REPEATER  STATION</v>
          </cell>
          <cell r="C1626">
            <v>1</v>
          </cell>
          <cell r="D1626">
            <v>1</v>
          </cell>
          <cell r="E1626" t="str">
            <v>EA</v>
          </cell>
          <cell r="F1626">
            <v>4132</v>
          </cell>
        </row>
        <row r="1627">
          <cell r="A1627" t="str">
            <v>926-2075</v>
          </cell>
          <cell r="B1627" t="str">
            <v>900 Mhz DIRECTIONAL RADIO ANTENNA AND CONNECTING CABLE</v>
          </cell>
          <cell r="C1627">
            <v>3</v>
          </cell>
          <cell r="D1627">
            <v>2</v>
          </cell>
          <cell r="E1627" t="str">
            <v>EACH</v>
          </cell>
          <cell r="F1627">
            <v>1838.18</v>
          </cell>
        </row>
        <row r="1628">
          <cell r="A1628" t="str">
            <v>926-2085</v>
          </cell>
          <cell r="B1628" t="str">
            <v>900 Mhz OMNI DIRECTIONAL RADIO ANTENNA AND CONNECTING CABLE</v>
          </cell>
          <cell r="C1628">
            <v>1</v>
          </cell>
          <cell r="D1628">
            <v>1</v>
          </cell>
          <cell r="E1628" t="str">
            <v>EACH</v>
          </cell>
          <cell r="F1628">
            <v>800</v>
          </cell>
        </row>
        <row r="1629">
          <cell r="A1629" t="str">
            <v>926-2200</v>
          </cell>
          <cell r="B1629" t="str">
            <v>BROADBAND WIRELESS ETHERNET RADIO</v>
          </cell>
          <cell r="C1629">
            <v>4</v>
          </cell>
          <cell r="D1629">
            <v>1</v>
          </cell>
          <cell r="E1629" t="str">
            <v>EACH</v>
          </cell>
          <cell r="F1629">
            <v>3169.92</v>
          </cell>
        </row>
        <row r="1630">
          <cell r="A1630" t="str">
            <v>926-2250</v>
          </cell>
          <cell r="B1630" t="str">
            <v>BROADBAND WIRELESS ETHERNET RADIO OMNI-DIRECTIONAL ANTENNA</v>
          </cell>
          <cell r="C1630">
            <v>5</v>
          </cell>
          <cell r="D1630">
            <v>1</v>
          </cell>
          <cell r="E1630" t="str">
            <v>EACH</v>
          </cell>
          <cell r="F1630">
            <v>920.84</v>
          </cell>
        </row>
        <row r="1631">
          <cell r="A1631" t="str">
            <v>926-2260</v>
          </cell>
          <cell r="B1631" t="str">
            <v>DIRECTIONAL RADIO ANTENNA AND CONNECTING CABLE</v>
          </cell>
          <cell r="C1631">
            <v>8</v>
          </cell>
          <cell r="D1631">
            <v>3</v>
          </cell>
          <cell r="E1631" t="str">
            <v>EA</v>
          </cell>
          <cell r="F1631">
            <v>1004</v>
          </cell>
        </row>
        <row r="1632">
          <cell r="A1632" t="str">
            <v>926-2285</v>
          </cell>
          <cell r="B1632" t="str">
            <v>OMNI DIRECTIONAL RADIO ANTENNA AND CONNECTING CABLE</v>
          </cell>
          <cell r="C1632">
            <v>2</v>
          </cell>
          <cell r="D1632">
            <v>2</v>
          </cell>
          <cell r="E1632" t="str">
            <v>EA</v>
          </cell>
          <cell r="F1632">
            <v>1103.5</v>
          </cell>
        </row>
        <row r="1633">
          <cell r="A1633" t="str">
            <v>926-2500</v>
          </cell>
          <cell r="B1633" t="str">
            <v>3G / 4G CELLULAR ROUTER TYPE -</v>
          </cell>
          <cell r="C1633">
            <v>132</v>
          </cell>
          <cell r="D1633">
            <v>18</v>
          </cell>
          <cell r="E1633" t="str">
            <v>EACH</v>
          </cell>
          <cell r="F1633">
            <v>1819.98</v>
          </cell>
        </row>
        <row r="1634">
          <cell r="A1634" t="str">
            <v>926-3000</v>
          </cell>
          <cell r="B1634" t="str">
            <v>WIRELESS TRAINING</v>
          </cell>
          <cell r="C1634">
            <v>1</v>
          </cell>
          <cell r="D1634">
            <v>1</v>
          </cell>
          <cell r="E1634" t="str">
            <v>L S</v>
          </cell>
          <cell r="F1634">
            <v>1711.06</v>
          </cell>
        </row>
        <row r="1635">
          <cell r="A1635" t="str">
            <v>926-3010</v>
          </cell>
          <cell r="B1635" t="str">
            <v>SPREAD SPECTRUM WIRELESS TRAINING</v>
          </cell>
          <cell r="C1635">
            <v>3</v>
          </cell>
          <cell r="D1635">
            <v>3</v>
          </cell>
          <cell r="E1635" t="str">
            <v>LS</v>
          </cell>
          <cell r="F1635">
            <v>1500</v>
          </cell>
        </row>
        <row r="1636">
          <cell r="A1636" t="str">
            <v>926-4000</v>
          </cell>
          <cell r="B1636" t="str">
            <v>SPREAD SPECTRUM WIRELESS RADIO SURVEY</v>
          </cell>
          <cell r="C1636">
            <v>5</v>
          </cell>
          <cell r="D1636">
            <v>4</v>
          </cell>
          <cell r="E1636" t="str">
            <v>EA</v>
          </cell>
          <cell r="F1636">
            <v>2112.5</v>
          </cell>
        </row>
        <row r="1637">
          <cell r="A1637" t="str">
            <v>927-0300</v>
          </cell>
          <cell r="B1637" t="str">
            <v>2070 MOUNT SPREAD SPECTRUM WIRELESS TRANSCEIVER WITH RS 232 CONNECTION</v>
          </cell>
          <cell r="C1637">
            <v>2</v>
          </cell>
          <cell r="D1637">
            <v>1</v>
          </cell>
          <cell r="E1637" t="str">
            <v>EA</v>
          </cell>
          <cell r="F1637">
            <v>2742.38</v>
          </cell>
        </row>
        <row r="1638">
          <cell r="A1638" t="str">
            <v>927-0500</v>
          </cell>
          <cell r="B1638" t="str">
            <v>DIRECTIONAL RADIO ANTENNA AND CONNECTING CABLE</v>
          </cell>
          <cell r="C1638">
            <v>2</v>
          </cell>
          <cell r="D1638">
            <v>1</v>
          </cell>
          <cell r="E1638" t="str">
            <v>EA</v>
          </cell>
          <cell r="F1638">
            <v>1645.42</v>
          </cell>
        </row>
        <row r="1639">
          <cell r="A1639" t="str">
            <v>927-0800</v>
          </cell>
          <cell r="B1639" t="str">
            <v>SPREAD SPECTRUM WIRELESS RADIO SURVEY</v>
          </cell>
          <cell r="C1639">
            <v>2</v>
          </cell>
          <cell r="D1639">
            <v>1</v>
          </cell>
          <cell r="E1639" t="str">
            <v>EA</v>
          </cell>
          <cell r="F1639">
            <v>6033.22</v>
          </cell>
        </row>
        <row r="1640">
          <cell r="A1640" t="str">
            <v>935-0345</v>
          </cell>
          <cell r="B1640" t="str">
            <v>FIBER OPTIC MODEM/TRANSCEIVER</v>
          </cell>
          <cell r="C1640">
            <v>1</v>
          </cell>
          <cell r="D1640">
            <v>1</v>
          </cell>
          <cell r="E1640" t="str">
            <v>EA</v>
          </cell>
          <cell r="F1640">
            <v>2230</v>
          </cell>
        </row>
        <row r="1641">
          <cell r="A1641" t="str">
            <v>935-1112</v>
          </cell>
          <cell r="B1641" t="str">
            <v>OUTSIDE PLANT FIBER OPTIC CABLE, LOOSE TUBE, SINGLE MODE, 12 FIBER</v>
          </cell>
          <cell r="C1641">
            <v>2565</v>
          </cell>
          <cell r="D1641">
            <v>2</v>
          </cell>
          <cell r="E1641" t="str">
            <v>LF</v>
          </cell>
          <cell r="F1641">
            <v>1.62</v>
          </cell>
        </row>
        <row r="1642">
          <cell r="A1642" t="str">
            <v>935-1113</v>
          </cell>
          <cell r="B1642" t="str">
            <v>OUTSIDE PLANT FIBER OPTIC CABLE, LOOSE TUBE, SINGLE MODE, 24 FIBER</v>
          </cell>
          <cell r="C1642">
            <v>51285</v>
          </cell>
          <cell r="D1642">
            <v>4</v>
          </cell>
          <cell r="E1642" t="str">
            <v>LF</v>
          </cell>
          <cell r="F1642">
            <v>1.85</v>
          </cell>
        </row>
        <row r="1643">
          <cell r="A1643" t="str">
            <v>935-1115</v>
          </cell>
          <cell r="B1643" t="str">
            <v>OUTSIDE PLANT FIBER OPTIC CABLE, LOOSE TUBE, SINGLE MODE, 48 FIBER</v>
          </cell>
          <cell r="C1643">
            <v>80725</v>
          </cell>
          <cell r="D1643">
            <v>5</v>
          </cell>
          <cell r="E1643" t="str">
            <v>LF</v>
          </cell>
          <cell r="F1643">
            <v>2.81</v>
          </cell>
        </row>
        <row r="1644">
          <cell r="A1644" t="str">
            <v>935-1116</v>
          </cell>
          <cell r="B1644" t="str">
            <v>OUTSIDE PLANT FIBER OPTIC CABLE, LOOSE TUBE, SINGLE MODE, 72 FIBER</v>
          </cell>
          <cell r="C1644">
            <v>38656</v>
          </cell>
          <cell r="D1644">
            <v>4</v>
          </cell>
          <cell r="E1644" t="str">
            <v>LF</v>
          </cell>
          <cell r="F1644">
            <v>2.2000000000000002</v>
          </cell>
        </row>
        <row r="1645">
          <cell r="A1645" t="str">
            <v>935-1117</v>
          </cell>
          <cell r="B1645" t="str">
            <v>OUTSIDE PLANT FIBER OPTIC CABLE, LOOSE TUBE, SINGLE MODE, 96 FIBER</v>
          </cell>
          <cell r="C1645">
            <v>54855</v>
          </cell>
          <cell r="D1645">
            <v>6</v>
          </cell>
          <cell r="E1645" t="str">
            <v>LF</v>
          </cell>
          <cell r="F1645">
            <v>2.63</v>
          </cell>
        </row>
        <row r="1646">
          <cell r="A1646" t="str">
            <v>935-1118</v>
          </cell>
          <cell r="B1646" t="str">
            <v>OUTSIDE PLANT FIBER OPTIC CABLE, LOOSE TUBE, SINGLE MODE, 144 FIBER</v>
          </cell>
          <cell r="C1646">
            <v>13750</v>
          </cell>
          <cell r="D1646">
            <v>2</v>
          </cell>
          <cell r="E1646" t="str">
            <v>LF</v>
          </cell>
          <cell r="F1646">
            <v>2.62</v>
          </cell>
        </row>
        <row r="1647">
          <cell r="A1647" t="str">
            <v>935-1120</v>
          </cell>
          <cell r="B1647" t="str">
            <v>FIBER OPTIC CABLE, 72 MULTIMODE</v>
          </cell>
          <cell r="C1647">
            <v>5400</v>
          </cell>
          <cell r="D1647">
            <v>1</v>
          </cell>
          <cell r="E1647" t="str">
            <v>LF</v>
          </cell>
          <cell r="F1647">
            <v>14.77</v>
          </cell>
        </row>
        <row r="1648">
          <cell r="A1648" t="str">
            <v>935-1511</v>
          </cell>
          <cell r="B1648" t="str">
            <v>OUTSIDE PLANT FIBER OPTIC CABLE, DROP, SINGLE MODE, 6 FIBER</v>
          </cell>
          <cell r="C1648">
            <v>14134</v>
          </cell>
          <cell r="D1648">
            <v>16</v>
          </cell>
          <cell r="E1648" t="str">
            <v>LF</v>
          </cell>
          <cell r="F1648">
            <v>3.21</v>
          </cell>
        </row>
        <row r="1649">
          <cell r="A1649" t="str">
            <v>935-1512</v>
          </cell>
          <cell r="B1649" t="str">
            <v>OUTSIDE PLANT FIBER OPTIC CABLE, DROP, SINGLE MODE, 12 FIBER</v>
          </cell>
          <cell r="C1649">
            <v>10801</v>
          </cell>
          <cell r="D1649">
            <v>13</v>
          </cell>
          <cell r="E1649" t="str">
            <v>LF</v>
          </cell>
          <cell r="F1649">
            <v>3.1</v>
          </cell>
        </row>
        <row r="1650">
          <cell r="A1650" t="str">
            <v>935-3101</v>
          </cell>
          <cell r="B1650" t="str">
            <v>FIBER OPTIC CLOSURE, UNDERGROUND, 6 FIBER</v>
          </cell>
          <cell r="C1650">
            <v>9</v>
          </cell>
          <cell r="D1650">
            <v>3</v>
          </cell>
          <cell r="E1650" t="str">
            <v>EA</v>
          </cell>
          <cell r="F1650">
            <v>1534.33</v>
          </cell>
        </row>
        <row r="1651">
          <cell r="A1651" t="str">
            <v>935-3102</v>
          </cell>
          <cell r="B1651" t="str">
            <v>FIBER OPTIC CLOSURE, UNDERGROUND, 12 FIBER</v>
          </cell>
          <cell r="C1651">
            <v>27</v>
          </cell>
          <cell r="D1651">
            <v>6</v>
          </cell>
          <cell r="E1651" t="str">
            <v>EA</v>
          </cell>
          <cell r="F1651">
            <v>1145.05</v>
          </cell>
        </row>
        <row r="1652">
          <cell r="A1652" t="str">
            <v>935-3103</v>
          </cell>
          <cell r="B1652" t="str">
            <v>FIBER OPTIC CLOSURE, UNDERGROUND, 24 FIBER</v>
          </cell>
          <cell r="C1652">
            <v>9</v>
          </cell>
          <cell r="D1652">
            <v>2</v>
          </cell>
          <cell r="E1652" t="str">
            <v>EA</v>
          </cell>
          <cell r="F1652">
            <v>787</v>
          </cell>
        </row>
        <row r="1653">
          <cell r="A1653" t="str">
            <v>935-3105</v>
          </cell>
          <cell r="B1653" t="str">
            <v>FIBER OPTIC CLOSURE, UNDERGROUND, 48 FIBER</v>
          </cell>
          <cell r="C1653">
            <v>12</v>
          </cell>
          <cell r="D1653">
            <v>4</v>
          </cell>
          <cell r="E1653" t="str">
            <v>EA</v>
          </cell>
          <cell r="F1653">
            <v>1461.3</v>
          </cell>
        </row>
        <row r="1654">
          <cell r="A1654" t="str">
            <v>935-3106</v>
          </cell>
          <cell r="B1654" t="str">
            <v>FIBER OPTIC CLOSURE, UNDERGROUND, 72 FIBER</v>
          </cell>
          <cell r="C1654">
            <v>25</v>
          </cell>
          <cell r="D1654">
            <v>3</v>
          </cell>
          <cell r="E1654" t="str">
            <v>EA</v>
          </cell>
          <cell r="F1654">
            <v>975.31</v>
          </cell>
        </row>
        <row r="1655">
          <cell r="A1655" t="str">
            <v>935-3107</v>
          </cell>
          <cell r="B1655" t="str">
            <v>FIBER OPTIC CLOSURE, UNDERGROUND, 96 FIBER</v>
          </cell>
          <cell r="C1655">
            <v>27</v>
          </cell>
          <cell r="D1655">
            <v>9</v>
          </cell>
          <cell r="E1655" t="str">
            <v>EA</v>
          </cell>
          <cell r="F1655">
            <v>1153.8399999999999</v>
          </cell>
        </row>
        <row r="1656">
          <cell r="A1656" t="str">
            <v>935-3108</v>
          </cell>
          <cell r="B1656" t="str">
            <v>FIBER OPTIC CLOSURE, UNDERGROUND, 144 FIBER</v>
          </cell>
          <cell r="C1656">
            <v>5</v>
          </cell>
          <cell r="D1656">
            <v>3</v>
          </cell>
          <cell r="E1656" t="str">
            <v>EA</v>
          </cell>
          <cell r="F1656">
            <v>998.24</v>
          </cell>
        </row>
        <row r="1657">
          <cell r="A1657" t="str">
            <v>935-3201</v>
          </cell>
          <cell r="B1657" t="str">
            <v>FIBER OPTIC CLOSURE, AERIAL (SEALED), 6 FIBER</v>
          </cell>
          <cell r="C1657">
            <v>42</v>
          </cell>
          <cell r="D1657">
            <v>4</v>
          </cell>
          <cell r="E1657" t="str">
            <v>EA</v>
          </cell>
          <cell r="F1657">
            <v>793</v>
          </cell>
        </row>
        <row r="1658">
          <cell r="A1658" t="str">
            <v>935-3202</v>
          </cell>
          <cell r="B1658" t="str">
            <v>FIBER OPTIC CLOSURE, AERIAL (SEALED), 12 FIBER</v>
          </cell>
          <cell r="C1658">
            <v>2</v>
          </cell>
          <cell r="D1658">
            <v>1</v>
          </cell>
          <cell r="E1658" t="str">
            <v>EA</v>
          </cell>
          <cell r="F1658">
            <v>1073.26</v>
          </cell>
        </row>
        <row r="1659">
          <cell r="A1659" t="str">
            <v>935-3203</v>
          </cell>
          <cell r="B1659" t="str">
            <v>FIBER OPTIC CLOSURE, AERIAL (SEALED), 24 FIBER</v>
          </cell>
          <cell r="C1659">
            <v>7</v>
          </cell>
          <cell r="D1659">
            <v>2</v>
          </cell>
          <cell r="E1659" t="str">
            <v>EA</v>
          </cell>
          <cell r="F1659">
            <v>1025.5</v>
          </cell>
        </row>
        <row r="1660">
          <cell r="A1660" t="str">
            <v>935-3205</v>
          </cell>
          <cell r="B1660" t="str">
            <v>FIBER OPTIC CLOSURE, AERIAL (SEALED), 48 FIBER</v>
          </cell>
          <cell r="C1660">
            <v>6</v>
          </cell>
          <cell r="D1660">
            <v>2</v>
          </cell>
          <cell r="E1660" t="str">
            <v>EA</v>
          </cell>
          <cell r="F1660">
            <v>1144.67</v>
          </cell>
        </row>
        <row r="1661">
          <cell r="A1661" t="str">
            <v>935-3207</v>
          </cell>
          <cell r="B1661" t="str">
            <v>FIBER OPTIC CLOSURE, AERIAL (SEALED), 96 FIBER</v>
          </cell>
          <cell r="C1661">
            <v>1</v>
          </cell>
          <cell r="D1661">
            <v>1</v>
          </cell>
          <cell r="E1661" t="str">
            <v>EA</v>
          </cell>
          <cell r="F1661">
            <v>1147.51</v>
          </cell>
        </row>
        <row r="1662">
          <cell r="A1662" t="str">
            <v>935-3208</v>
          </cell>
          <cell r="B1662" t="str">
            <v>FIBER OPTIC CLOSURE, AERIAL (SEALED), 144 FIBER</v>
          </cell>
          <cell r="C1662">
            <v>1</v>
          </cell>
          <cell r="D1662">
            <v>1</v>
          </cell>
          <cell r="E1662" t="str">
            <v>EA</v>
          </cell>
          <cell r="F1662">
            <v>1147.51</v>
          </cell>
        </row>
        <row r="1663">
          <cell r="A1663" t="str">
            <v>935-3401</v>
          </cell>
          <cell r="B1663" t="str">
            <v>FIBER OPTIC CLOSURE, FDC (RACK MOUNTED), 6 FIBER</v>
          </cell>
          <cell r="C1663">
            <v>11</v>
          </cell>
          <cell r="D1663">
            <v>3</v>
          </cell>
          <cell r="E1663" t="str">
            <v>EA</v>
          </cell>
          <cell r="F1663">
            <v>773.56</v>
          </cell>
        </row>
        <row r="1664">
          <cell r="A1664" t="str">
            <v>935-3402</v>
          </cell>
          <cell r="B1664" t="str">
            <v>FIBER OPTIC CLOSURE, FDC (RACK MOUNTED), 12 FIBER</v>
          </cell>
          <cell r="C1664">
            <v>29</v>
          </cell>
          <cell r="D1664">
            <v>7</v>
          </cell>
          <cell r="E1664" t="str">
            <v>EA</v>
          </cell>
          <cell r="F1664">
            <v>965.24</v>
          </cell>
        </row>
        <row r="1665">
          <cell r="A1665" t="str">
            <v>935-3501</v>
          </cell>
          <cell r="B1665" t="str">
            <v>FIBER OPTIC CLOSURE, FDC (WALL MOUNTED), 6 FIBER</v>
          </cell>
          <cell r="C1665">
            <v>1</v>
          </cell>
          <cell r="D1665">
            <v>1</v>
          </cell>
          <cell r="E1665" t="str">
            <v>EA</v>
          </cell>
          <cell r="F1665">
            <v>462.43</v>
          </cell>
        </row>
        <row r="1666">
          <cell r="A1666" t="str">
            <v>935-3502</v>
          </cell>
          <cell r="B1666" t="str">
            <v>FIBER OPTIC CLOSURE, FDC (WALL MOUNTED), 12 FIBER</v>
          </cell>
          <cell r="C1666">
            <v>38</v>
          </cell>
          <cell r="D1666">
            <v>6</v>
          </cell>
          <cell r="E1666" t="str">
            <v>EA</v>
          </cell>
          <cell r="F1666">
            <v>795.48</v>
          </cell>
        </row>
        <row r="1667">
          <cell r="A1667" t="str">
            <v>935-3602</v>
          </cell>
          <cell r="B1667" t="str">
            <v>FIBER OPTIC CLOSURE, FDC PRE-TERMINATED, TYPE A, 6-FIBER</v>
          </cell>
          <cell r="C1667">
            <v>63</v>
          </cell>
          <cell r="D1667">
            <v>7</v>
          </cell>
          <cell r="E1667" t="str">
            <v>EA</v>
          </cell>
          <cell r="F1667">
            <v>581.29</v>
          </cell>
        </row>
        <row r="1668">
          <cell r="A1668" t="str">
            <v>935-3603</v>
          </cell>
          <cell r="B1668" t="str">
            <v>FIBER OPTIC CLOSURE, FDC PRE-TERMINATED, TYPE A, 12-FIBER</v>
          </cell>
          <cell r="C1668">
            <v>15</v>
          </cell>
          <cell r="D1668">
            <v>3</v>
          </cell>
          <cell r="E1668" t="str">
            <v>EA</v>
          </cell>
          <cell r="F1668">
            <v>705.93</v>
          </cell>
        </row>
        <row r="1669">
          <cell r="A1669" t="str">
            <v>935-4010</v>
          </cell>
          <cell r="B1669" t="str">
            <v>FIBER OPTIC SPLICE, FUSION</v>
          </cell>
          <cell r="C1669">
            <v>3850</v>
          </cell>
          <cell r="D1669">
            <v>33</v>
          </cell>
          <cell r="E1669" t="str">
            <v>EA</v>
          </cell>
          <cell r="F1669">
            <v>62.91</v>
          </cell>
        </row>
        <row r="1670">
          <cell r="A1670" t="str">
            <v>935-5050</v>
          </cell>
          <cell r="B1670" t="str">
            <v>FIBER OPTIC PATCH CORD, SM</v>
          </cell>
          <cell r="C1670">
            <v>155</v>
          </cell>
          <cell r="D1670">
            <v>14</v>
          </cell>
          <cell r="E1670" t="str">
            <v>EA</v>
          </cell>
          <cell r="F1670">
            <v>96.55</v>
          </cell>
        </row>
        <row r="1671">
          <cell r="A1671" t="str">
            <v>935-5060</v>
          </cell>
          <cell r="B1671" t="str">
            <v>FIBER OPTIC SNOWSHOE</v>
          </cell>
          <cell r="C1671">
            <v>144</v>
          </cell>
          <cell r="D1671">
            <v>7</v>
          </cell>
          <cell r="E1671" t="str">
            <v>EA</v>
          </cell>
          <cell r="F1671">
            <v>207.07</v>
          </cell>
        </row>
        <row r="1672">
          <cell r="A1672" t="str">
            <v>935-6562</v>
          </cell>
          <cell r="B1672" t="str">
            <v>EXTERNAL TRANSCEIVER, DROP AND REPEAT, 1310 SINGLE MODE, (SIGNAL JOBS)</v>
          </cell>
          <cell r="C1672">
            <v>33</v>
          </cell>
          <cell r="D1672">
            <v>6</v>
          </cell>
          <cell r="E1672" t="str">
            <v>EA</v>
          </cell>
          <cell r="F1672">
            <v>2317.33</v>
          </cell>
        </row>
        <row r="1673">
          <cell r="A1673" t="str">
            <v>935-8000</v>
          </cell>
          <cell r="B1673" t="str">
            <v>TESTING</v>
          </cell>
          <cell r="C1673">
            <v>16</v>
          </cell>
          <cell r="D1673">
            <v>16</v>
          </cell>
          <cell r="E1673" t="str">
            <v>LS</v>
          </cell>
          <cell r="F1673">
            <v>2940.52</v>
          </cell>
        </row>
        <row r="1674">
          <cell r="A1674" t="str">
            <v>935-8500</v>
          </cell>
          <cell r="B1674" t="str">
            <v>TRAINING</v>
          </cell>
          <cell r="C1674">
            <v>6</v>
          </cell>
          <cell r="D1674">
            <v>6</v>
          </cell>
          <cell r="E1674" t="str">
            <v>LS</v>
          </cell>
          <cell r="F1674">
            <v>2449.29</v>
          </cell>
        </row>
        <row r="1675">
          <cell r="A1675" t="str">
            <v>936-1000</v>
          </cell>
          <cell r="B1675" t="str">
            <v>CCTV SYSTEM</v>
          </cell>
          <cell r="C1675">
            <v>40</v>
          </cell>
          <cell r="D1675">
            <v>7</v>
          </cell>
          <cell r="E1675" t="str">
            <v>EA</v>
          </cell>
          <cell r="F1675">
            <v>5957.15</v>
          </cell>
        </row>
        <row r="1676">
          <cell r="A1676" t="str">
            <v>936-1001</v>
          </cell>
          <cell r="B1676" t="str">
            <v>CCTV SYSTEM, TYPE B</v>
          </cell>
          <cell r="C1676">
            <v>1</v>
          </cell>
          <cell r="D1676">
            <v>1</v>
          </cell>
          <cell r="E1676" t="str">
            <v>EA</v>
          </cell>
          <cell r="F1676">
            <v>7500</v>
          </cell>
        </row>
        <row r="1677">
          <cell r="A1677" t="str">
            <v>936-1010</v>
          </cell>
          <cell r="B1677" t="str">
            <v>CCTV SYSTEM, TYPE H</v>
          </cell>
          <cell r="C1677">
            <v>5</v>
          </cell>
          <cell r="D1677">
            <v>2</v>
          </cell>
          <cell r="E1677" t="str">
            <v>EA</v>
          </cell>
          <cell r="F1677">
            <v>7072.5</v>
          </cell>
        </row>
        <row r="1678">
          <cell r="A1678" t="str">
            <v>936-8000</v>
          </cell>
          <cell r="B1678" t="str">
            <v>TESTING</v>
          </cell>
          <cell r="C1678">
            <v>4</v>
          </cell>
          <cell r="D1678">
            <v>4</v>
          </cell>
          <cell r="E1678" t="str">
            <v>LS</v>
          </cell>
          <cell r="F1678">
            <v>1750.25</v>
          </cell>
        </row>
        <row r="1679">
          <cell r="A1679" t="str">
            <v>936-8500</v>
          </cell>
          <cell r="B1679" t="str">
            <v>TRAINING</v>
          </cell>
          <cell r="C1679">
            <v>3</v>
          </cell>
          <cell r="D1679">
            <v>3</v>
          </cell>
          <cell r="E1679" t="str">
            <v>LS</v>
          </cell>
          <cell r="F1679">
            <v>1106.67</v>
          </cell>
        </row>
        <row r="1680">
          <cell r="A1680" t="str">
            <v>937-1000</v>
          </cell>
          <cell r="B1680" t="str">
            <v>VIDEO CAMERA SENSOR ASSEMBLY</v>
          </cell>
          <cell r="C1680">
            <v>19</v>
          </cell>
          <cell r="D1680">
            <v>4</v>
          </cell>
          <cell r="E1680" t="str">
            <v>EA</v>
          </cell>
          <cell r="F1680">
            <v>4978.8500000000004</v>
          </cell>
        </row>
        <row r="1681">
          <cell r="A1681" t="str">
            <v>937-2000</v>
          </cell>
          <cell r="B1681" t="str">
            <v>VIDEO CAMERA SENSOR ASSEMBLY, TYPE -</v>
          </cell>
          <cell r="C1681">
            <v>2</v>
          </cell>
          <cell r="D1681">
            <v>1</v>
          </cell>
          <cell r="E1681" t="str">
            <v>EA</v>
          </cell>
          <cell r="F1681">
            <v>8000</v>
          </cell>
        </row>
        <row r="1682">
          <cell r="A1682" t="str">
            <v>937-3010</v>
          </cell>
          <cell r="B1682" t="str">
            <v>VDS SYSTEM PROCESSOR, TYPE A</v>
          </cell>
          <cell r="C1682">
            <v>4</v>
          </cell>
          <cell r="D1682">
            <v>2</v>
          </cell>
          <cell r="E1682" t="str">
            <v>EA</v>
          </cell>
          <cell r="F1682">
            <v>12253.19</v>
          </cell>
        </row>
        <row r="1683">
          <cell r="A1683" t="str">
            <v>937-3011</v>
          </cell>
          <cell r="B1683" t="str">
            <v>VDS SYSTEM PROCESSOR, TYPE B</v>
          </cell>
          <cell r="C1683">
            <v>2</v>
          </cell>
          <cell r="D1683">
            <v>1</v>
          </cell>
          <cell r="E1683" t="str">
            <v>EA</v>
          </cell>
          <cell r="F1683">
            <v>14400</v>
          </cell>
        </row>
        <row r="1684">
          <cell r="A1684" t="str">
            <v>937-3500</v>
          </cell>
          <cell r="B1684" t="str">
            <v>ACCESS POINT CONTACT CLOSURE, TP A</v>
          </cell>
          <cell r="C1684">
            <v>4</v>
          </cell>
          <cell r="D1684">
            <v>3</v>
          </cell>
          <cell r="E1684" t="str">
            <v>EA</v>
          </cell>
          <cell r="F1684">
            <v>4687.72</v>
          </cell>
        </row>
        <row r="1685">
          <cell r="A1685" t="str">
            <v>937-3550</v>
          </cell>
          <cell r="B1685" t="str">
            <v>EXPANSION CONTACT CLOSURE CARD</v>
          </cell>
          <cell r="C1685">
            <v>15</v>
          </cell>
          <cell r="D1685">
            <v>2</v>
          </cell>
          <cell r="E1685" t="str">
            <v>EA</v>
          </cell>
          <cell r="F1685">
            <v>3550.8</v>
          </cell>
        </row>
        <row r="1686">
          <cell r="A1686" t="str">
            <v>937-4025</v>
          </cell>
          <cell r="B1686" t="str">
            <v>SHORT-RANGE RADIO DEVICE DETECTION SYSTEM TYPE -</v>
          </cell>
          <cell r="C1686">
            <v>3</v>
          </cell>
          <cell r="D1686">
            <v>1</v>
          </cell>
          <cell r="E1686" t="str">
            <v>EA</v>
          </cell>
          <cell r="F1686">
            <v>7275</v>
          </cell>
        </row>
        <row r="1687">
          <cell r="A1687" t="str">
            <v>937-4050</v>
          </cell>
          <cell r="B1687" t="str">
            <v>SERIAL PORT PROTOCOL UNIT</v>
          </cell>
          <cell r="C1687">
            <v>10</v>
          </cell>
          <cell r="D1687">
            <v>3</v>
          </cell>
          <cell r="E1687" t="str">
            <v>EA</v>
          </cell>
          <cell r="F1687">
            <v>1053.3499999999999</v>
          </cell>
        </row>
        <row r="1688">
          <cell r="A1688" t="str">
            <v>937-4075</v>
          </cell>
          <cell r="B1688" t="str">
            <v>ISOLATOR MODULE</v>
          </cell>
          <cell r="C1688">
            <v>9</v>
          </cell>
          <cell r="D1688">
            <v>3</v>
          </cell>
          <cell r="E1688" t="str">
            <v>EA</v>
          </cell>
          <cell r="F1688">
            <v>400.83</v>
          </cell>
        </row>
        <row r="1689">
          <cell r="A1689" t="str">
            <v>937-4085</v>
          </cell>
          <cell r="B1689" t="str">
            <v>INPUT / OUTPUT MODULE</v>
          </cell>
          <cell r="C1689">
            <v>4</v>
          </cell>
          <cell r="D1689">
            <v>1</v>
          </cell>
          <cell r="E1689" t="str">
            <v>EA</v>
          </cell>
          <cell r="F1689">
            <v>51.41</v>
          </cell>
        </row>
        <row r="1690">
          <cell r="A1690" t="str">
            <v>937-4200</v>
          </cell>
          <cell r="B1690" t="str">
            <v>WIRELESS MAGNETOMETER SENSOR, TP A</v>
          </cell>
          <cell r="C1690">
            <v>64</v>
          </cell>
          <cell r="D1690">
            <v>3</v>
          </cell>
          <cell r="E1690" t="str">
            <v>EA</v>
          </cell>
          <cell r="F1690">
            <v>1068.92</v>
          </cell>
        </row>
        <row r="1691">
          <cell r="A1691" t="str">
            <v>937-4300</v>
          </cell>
          <cell r="B1691" t="str">
            <v>WIRELESS REPEATER</v>
          </cell>
          <cell r="C1691">
            <v>11</v>
          </cell>
          <cell r="D1691">
            <v>3</v>
          </cell>
          <cell r="E1691" t="str">
            <v>EA</v>
          </cell>
          <cell r="F1691">
            <v>2315.15</v>
          </cell>
        </row>
        <row r="1692">
          <cell r="A1692" t="str">
            <v>937-6000</v>
          </cell>
          <cell r="B1692" t="str">
            <v>MICROWAVE RADAR DETECTION ASSEMBLY</v>
          </cell>
          <cell r="C1692">
            <v>321</v>
          </cell>
          <cell r="D1692">
            <v>27</v>
          </cell>
          <cell r="E1692" t="str">
            <v>EA</v>
          </cell>
          <cell r="F1692">
            <v>7885.42</v>
          </cell>
        </row>
        <row r="1693">
          <cell r="A1693" t="str">
            <v>937-6050</v>
          </cell>
          <cell r="B1693" t="str">
            <v>INTERSECTION VIDEO DETECTION SYSTEM ASSEMBLY, TYPE A</v>
          </cell>
          <cell r="C1693">
            <v>193</v>
          </cell>
          <cell r="D1693">
            <v>17</v>
          </cell>
          <cell r="E1693" t="str">
            <v>EA</v>
          </cell>
          <cell r="F1693">
            <v>5400.12</v>
          </cell>
        </row>
        <row r="1694">
          <cell r="A1694" t="str">
            <v>937-6051</v>
          </cell>
          <cell r="B1694" t="str">
            <v>INTERSECTION VIDEO DETECTION SYSTEM ASSEMBLY, TYPE B</v>
          </cell>
          <cell r="C1694">
            <v>4</v>
          </cell>
          <cell r="D1694">
            <v>1</v>
          </cell>
          <cell r="E1694" t="str">
            <v>EA</v>
          </cell>
          <cell r="F1694">
            <v>3386</v>
          </cell>
        </row>
        <row r="1695">
          <cell r="A1695" t="str">
            <v>937-6100</v>
          </cell>
          <cell r="B1695" t="str">
            <v>OUTPUT EXPANSION MODULE, TYPE A</v>
          </cell>
          <cell r="C1695">
            <v>9</v>
          </cell>
          <cell r="D1695">
            <v>2</v>
          </cell>
          <cell r="E1695" t="str">
            <v>EA</v>
          </cell>
          <cell r="F1695">
            <v>693.94</v>
          </cell>
        </row>
        <row r="1696">
          <cell r="A1696" t="str">
            <v>937-6150</v>
          </cell>
          <cell r="B1696" t="str">
            <v>PROGRAMMING MONITOR, TYPE A</v>
          </cell>
          <cell r="C1696">
            <v>26</v>
          </cell>
          <cell r="D1696">
            <v>9</v>
          </cell>
          <cell r="E1696" t="str">
            <v>EA</v>
          </cell>
          <cell r="F1696">
            <v>861.89</v>
          </cell>
        </row>
        <row r="1697">
          <cell r="A1697" t="str">
            <v>937-8000</v>
          </cell>
          <cell r="B1697" t="str">
            <v>TESTING</v>
          </cell>
          <cell r="C1697">
            <v>1</v>
          </cell>
          <cell r="D1697">
            <v>1</v>
          </cell>
          <cell r="E1697" t="str">
            <v>LS</v>
          </cell>
          <cell r="F1697">
            <v>2875</v>
          </cell>
        </row>
        <row r="1698">
          <cell r="A1698" t="str">
            <v>937-8010</v>
          </cell>
          <cell r="B1698" t="str">
            <v>TESTING - VIDEO DETECTION SYSTEM</v>
          </cell>
          <cell r="C1698">
            <v>5</v>
          </cell>
          <cell r="D1698">
            <v>5</v>
          </cell>
          <cell r="E1698" t="str">
            <v>LS</v>
          </cell>
          <cell r="F1698">
            <v>1670.56</v>
          </cell>
        </row>
        <row r="1699">
          <cell r="A1699" t="str">
            <v>937-8020</v>
          </cell>
          <cell r="B1699" t="str">
            <v>TESTING - MICROWAVE DETECTION SYSTEM</v>
          </cell>
          <cell r="C1699">
            <v>14</v>
          </cell>
          <cell r="D1699">
            <v>14</v>
          </cell>
          <cell r="E1699" t="str">
            <v>LS</v>
          </cell>
          <cell r="F1699">
            <v>1819.08</v>
          </cell>
        </row>
        <row r="1700">
          <cell r="A1700" t="str">
            <v>937-8030</v>
          </cell>
          <cell r="B1700" t="str">
            <v>TESTING - INTERSECTION VIDEO DETECTION</v>
          </cell>
          <cell r="C1700">
            <v>12</v>
          </cell>
          <cell r="D1700">
            <v>12</v>
          </cell>
          <cell r="E1700" t="str">
            <v>LS</v>
          </cell>
          <cell r="F1700">
            <v>1415.3</v>
          </cell>
        </row>
        <row r="1701">
          <cell r="A1701" t="str">
            <v>937-8040</v>
          </cell>
          <cell r="B1701" t="str">
            <v>TESTING - WMVD SYSTEM</v>
          </cell>
          <cell r="C1701">
            <v>2</v>
          </cell>
          <cell r="D1701">
            <v>2</v>
          </cell>
          <cell r="E1701" t="str">
            <v>L S</v>
          </cell>
          <cell r="F1701">
            <v>730.15</v>
          </cell>
        </row>
        <row r="1702">
          <cell r="A1702" t="str">
            <v>937-8500</v>
          </cell>
          <cell r="B1702" t="str">
            <v>TRAINING</v>
          </cell>
          <cell r="C1702">
            <v>1</v>
          </cell>
          <cell r="D1702">
            <v>1</v>
          </cell>
          <cell r="E1702" t="str">
            <v>LS</v>
          </cell>
          <cell r="F1702">
            <v>1955.92</v>
          </cell>
        </row>
        <row r="1703">
          <cell r="A1703" t="str">
            <v>937-8510</v>
          </cell>
          <cell r="B1703" t="str">
            <v>TRAINING - VIDEO DETECTION SYSTEM</v>
          </cell>
          <cell r="C1703">
            <v>5</v>
          </cell>
          <cell r="D1703">
            <v>5</v>
          </cell>
          <cell r="E1703" t="str">
            <v>LS</v>
          </cell>
          <cell r="F1703">
            <v>981.77</v>
          </cell>
        </row>
        <row r="1704">
          <cell r="A1704" t="str">
            <v>937-8520</v>
          </cell>
          <cell r="B1704" t="str">
            <v>TRAINING - MICROWAVE DETECTION SYSTEM</v>
          </cell>
          <cell r="C1704">
            <v>10</v>
          </cell>
          <cell r="D1704">
            <v>10</v>
          </cell>
          <cell r="E1704" t="str">
            <v>LS</v>
          </cell>
          <cell r="F1704">
            <v>925.65</v>
          </cell>
        </row>
        <row r="1705">
          <cell r="A1705" t="str">
            <v>937-8530</v>
          </cell>
          <cell r="B1705" t="str">
            <v>TRAINING - INTERSECTION VIDEO DETECTION</v>
          </cell>
          <cell r="C1705">
            <v>3</v>
          </cell>
          <cell r="D1705">
            <v>3</v>
          </cell>
          <cell r="E1705" t="str">
            <v>LS</v>
          </cell>
          <cell r="F1705">
            <v>1249.42</v>
          </cell>
        </row>
        <row r="1706">
          <cell r="A1706" t="str">
            <v>937-8550</v>
          </cell>
          <cell r="B1706" t="str">
            <v>TRAINING - WMVD SYSTEM</v>
          </cell>
          <cell r="C1706">
            <v>1</v>
          </cell>
          <cell r="D1706">
            <v>1</v>
          </cell>
          <cell r="E1706" t="str">
            <v>L S</v>
          </cell>
          <cell r="F1706">
            <v>960.3</v>
          </cell>
        </row>
        <row r="1707">
          <cell r="A1707" t="str">
            <v>939-1162</v>
          </cell>
          <cell r="B1707" t="str">
            <v>FIBER OPTIC EXTERNAL TRANSCEIVER, DROP AND REPEAT, 1310 SINGLE MODE</v>
          </cell>
          <cell r="C1707">
            <v>5</v>
          </cell>
          <cell r="D1707">
            <v>1</v>
          </cell>
          <cell r="E1707" t="str">
            <v>EA</v>
          </cell>
          <cell r="F1707">
            <v>1610</v>
          </cell>
        </row>
        <row r="1708">
          <cell r="A1708" t="str">
            <v>939-2230</v>
          </cell>
          <cell r="B1708" t="str">
            <v>GBIC, TYPE A</v>
          </cell>
          <cell r="C1708">
            <v>34</v>
          </cell>
          <cell r="D1708">
            <v>6</v>
          </cell>
          <cell r="E1708" t="str">
            <v>EA</v>
          </cell>
          <cell r="F1708">
            <v>235.2</v>
          </cell>
        </row>
        <row r="1709">
          <cell r="A1709" t="str">
            <v>939-2232</v>
          </cell>
          <cell r="B1709" t="str">
            <v>GBIC, TYPE B</v>
          </cell>
          <cell r="C1709">
            <v>6</v>
          </cell>
          <cell r="D1709">
            <v>1</v>
          </cell>
          <cell r="E1709" t="str">
            <v>EA</v>
          </cell>
          <cell r="F1709">
            <v>152.1</v>
          </cell>
        </row>
        <row r="1710">
          <cell r="A1710" t="str">
            <v>939-2237</v>
          </cell>
          <cell r="B1710" t="str">
            <v>GBIC, TYPE D</v>
          </cell>
          <cell r="C1710">
            <v>70</v>
          </cell>
          <cell r="D1710">
            <v>6</v>
          </cell>
          <cell r="E1710" t="str">
            <v>EA</v>
          </cell>
          <cell r="F1710">
            <v>458.88</v>
          </cell>
        </row>
        <row r="1711">
          <cell r="A1711" t="str">
            <v>939-2250</v>
          </cell>
          <cell r="B1711" t="str">
            <v>GBIC, TYPE LX</v>
          </cell>
          <cell r="C1711">
            <v>21</v>
          </cell>
          <cell r="D1711">
            <v>3</v>
          </cell>
          <cell r="E1711" t="str">
            <v>EA</v>
          </cell>
          <cell r="F1711">
            <v>170.55</v>
          </cell>
        </row>
        <row r="1712">
          <cell r="A1712" t="str">
            <v>939-2300</v>
          </cell>
          <cell r="B1712" t="str">
            <v>FIELD SWITCH, TYPE A</v>
          </cell>
          <cell r="C1712">
            <v>126</v>
          </cell>
          <cell r="D1712">
            <v>23</v>
          </cell>
          <cell r="E1712" t="str">
            <v>EA</v>
          </cell>
          <cell r="F1712">
            <v>2315.29</v>
          </cell>
        </row>
        <row r="1713">
          <cell r="A1713" t="str">
            <v>939-2305</v>
          </cell>
          <cell r="B1713" t="str">
            <v>FIELD SWITCH, TYPE C</v>
          </cell>
          <cell r="C1713">
            <v>22</v>
          </cell>
          <cell r="D1713">
            <v>4</v>
          </cell>
          <cell r="E1713" t="str">
            <v>EA</v>
          </cell>
          <cell r="F1713">
            <v>2658.75</v>
          </cell>
        </row>
        <row r="1714">
          <cell r="A1714" t="str">
            <v>939-4040</v>
          </cell>
          <cell r="B1714" t="str">
            <v>TYPE D CABINET</v>
          </cell>
          <cell r="C1714">
            <v>58</v>
          </cell>
          <cell r="D1714">
            <v>5</v>
          </cell>
          <cell r="E1714" t="str">
            <v>EA</v>
          </cell>
          <cell r="F1714">
            <v>5202.16</v>
          </cell>
        </row>
        <row r="1715">
          <cell r="A1715" t="str">
            <v>939-4050</v>
          </cell>
          <cell r="B1715" t="str">
            <v>TYPE E CABINET</v>
          </cell>
          <cell r="C1715">
            <v>2</v>
          </cell>
          <cell r="D1715">
            <v>2</v>
          </cell>
          <cell r="E1715" t="str">
            <v>EA</v>
          </cell>
          <cell r="F1715">
            <v>7348.88</v>
          </cell>
        </row>
        <row r="1716">
          <cell r="A1716" t="str">
            <v>939-4070</v>
          </cell>
          <cell r="B1716" t="str">
            <v>CL4D CABINET (FOUR DOOR CABINET ALT)</v>
          </cell>
          <cell r="C1716">
            <v>3</v>
          </cell>
          <cell r="D1716">
            <v>1</v>
          </cell>
          <cell r="E1716" t="str">
            <v>EA</v>
          </cell>
          <cell r="F1716">
            <v>2475</v>
          </cell>
        </row>
        <row r="1717">
          <cell r="A1717" t="str">
            <v>939-5010</v>
          </cell>
          <cell r="B1717" t="str">
            <v>ELECTRICAL POWER SERVICE ASSEMBLY, AERIAL SERVICE POINT</v>
          </cell>
          <cell r="C1717">
            <v>22</v>
          </cell>
          <cell r="D1717">
            <v>6</v>
          </cell>
          <cell r="E1717" t="str">
            <v>EA</v>
          </cell>
          <cell r="F1717">
            <v>5703.94</v>
          </cell>
        </row>
        <row r="1718">
          <cell r="A1718" t="str">
            <v>939-5020</v>
          </cell>
          <cell r="B1718" t="str">
            <v>ELECTRICAL POWER SERVICE ASSEMBLY, UNDERGROUND SERVICE POINT</v>
          </cell>
          <cell r="C1718">
            <v>1</v>
          </cell>
          <cell r="D1718">
            <v>1</v>
          </cell>
          <cell r="E1718" t="str">
            <v>EA</v>
          </cell>
          <cell r="F1718">
            <v>2500</v>
          </cell>
        </row>
        <row r="1719">
          <cell r="A1719" t="str">
            <v>939-8000</v>
          </cell>
          <cell r="B1719" t="str">
            <v>TESTING</v>
          </cell>
          <cell r="C1719">
            <v>5</v>
          </cell>
          <cell r="D1719">
            <v>5</v>
          </cell>
          <cell r="E1719" t="str">
            <v>LS</v>
          </cell>
          <cell r="F1719">
            <v>1666.3</v>
          </cell>
        </row>
        <row r="1720">
          <cell r="A1720" t="str">
            <v>939-8500</v>
          </cell>
          <cell r="B1720" t="str">
            <v>TRAINING</v>
          </cell>
          <cell r="C1720">
            <v>1</v>
          </cell>
          <cell r="D1720">
            <v>1</v>
          </cell>
          <cell r="E1720" t="str">
            <v>LS</v>
          </cell>
          <cell r="F1720">
            <v>905.98</v>
          </cell>
        </row>
        <row r="1721">
          <cell r="A1721" t="str">
            <v>940-1000</v>
          </cell>
          <cell r="B1721" t="str">
            <v>NAVIGATOR INTEGRATION</v>
          </cell>
          <cell r="C1721">
            <v>1</v>
          </cell>
          <cell r="D1721">
            <v>1</v>
          </cell>
          <cell r="E1721" t="str">
            <v>LS</v>
          </cell>
          <cell r="F1721">
            <v>4000</v>
          </cell>
        </row>
        <row r="1722">
          <cell r="A1722" t="str">
            <v>950-3300</v>
          </cell>
          <cell r="B1722" t="str">
            <v>TRANSFER OVERHEAD TELECOMMUNICATIONS FACILITY, FIBER, SINGLE MODE, ALL SIZES</v>
          </cell>
          <cell r="C1722">
            <v>3565</v>
          </cell>
          <cell r="D1722">
            <v>1</v>
          </cell>
          <cell r="E1722" t="str">
            <v>LF</v>
          </cell>
          <cell r="F1722">
            <v>2.65</v>
          </cell>
        </row>
        <row r="1723">
          <cell r="A1723" t="str">
            <v>950-3500</v>
          </cell>
          <cell r="B1723" t="str">
            <v>INSTALLATION TELECOMMUNICATIONS FACILITY, CONDUIT,  CONCRETE ENCASED,  -</v>
          </cell>
          <cell r="C1723">
            <v>1800</v>
          </cell>
          <cell r="D1723">
            <v>2</v>
          </cell>
          <cell r="E1723" t="str">
            <v>LF</v>
          </cell>
          <cell r="F1723">
            <v>308.5</v>
          </cell>
        </row>
        <row r="1724">
          <cell r="A1724" t="str">
            <v>950-3510</v>
          </cell>
          <cell r="B1724" t="str">
            <v>INSTALLATION TELECOMUNICATIONS FACILITY, CONDUIT,  DIRECTIONAL BORE - _____IN, _____WAY</v>
          </cell>
          <cell r="C1724">
            <v>150</v>
          </cell>
          <cell r="D1724">
            <v>1</v>
          </cell>
          <cell r="E1724" t="str">
            <v>LF</v>
          </cell>
          <cell r="F1724">
            <v>40</v>
          </cell>
        </row>
        <row r="1725">
          <cell r="A1725" t="str">
            <v>950-3536</v>
          </cell>
          <cell r="B1725" t="str">
            <v>INSTALLATION TELECOMMUNICATIONS FACILITY, FIBER OPTIC CABLE, DIRECT BURIAL - _____ COUNT</v>
          </cell>
          <cell r="C1725">
            <v>11097</v>
          </cell>
          <cell r="D1725">
            <v>2</v>
          </cell>
          <cell r="E1725" t="str">
            <v>LF</v>
          </cell>
          <cell r="F1725">
            <v>2.62</v>
          </cell>
        </row>
        <row r="1726">
          <cell r="A1726" t="str">
            <v>950-3545</v>
          </cell>
          <cell r="B1726" t="str">
            <v>INSTALLATION TELECOMMUNICATIONS FACILITY, CAST-IN-PLACE   MANHOLE - TP 1, CL 1</v>
          </cell>
          <cell r="C1726">
            <v>2</v>
          </cell>
          <cell r="D1726">
            <v>1</v>
          </cell>
          <cell r="E1726" t="str">
            <v>EA</v>
          </cell>
          <cell r="F1726">
            <v>190235</v>
          </cell>
        </row>
        <row r="1727">
          <cell r="A1727" t="str">
            <v>950-3560</v>
          </cell>
          <cell r="B1727" t="str">
            <v>INSTALLATION TELECOMMUNICATIONS FACILITY, HAND HOLE - _____IN X _____IN X ____IN</v>
          </cell>
          <cell r="C1727">
            <v>4</v>
          </cell>
          <cell r="D1727">
            <v>1</v>
          </cell>
          <cell r="E1727" t="str">
            <v>LF</v>
          </cell>
          <cell r="F1727">
            <v>600</v>
          </cell>
        </row>
        <row r="1728">
          <cell r="A1728" t="str">
            <v>950-3570</v>
          </cell>
          <cell r="B1728" t="str">
            <v>INSTALLATION TELECOMMUNICATIONS FACILITY, FIBER WARNING MARKER - _____IN X _____IN</v>
          </cell>
          <cell r="C1728">
            <v>13</v>
          </cell>
          <cell r="D1728">
            <v>1</v>
          </cell>
          <cell r="E1728" t="str">
            <v>LF</v>
          </cell>
          <cell r="F1728">
            <v>60</v>
          </cell>
        </row>
        <row r="1729">
          <cell r="A1729" t="str">
            <v>951-2200</v>
          </cell>
          <cell r="B1729" t="str">
            <v>OVERHEAD CABLE TELEVISION, FEEDER - COAXIAL, 0.625 IN</v>
          </cell>
          <cell r="C1729">
            <v>26997</v>
          </cell>
          <cell r="D1729">
            <v>3</v>
          </cell>
          <cell r="E1729" t="str">
            <v>LF</v>
          </cell>
          <cell r="F1729">
            <v>6.4</v>
          </cell>
        </row>
        <row r="1730">
          <cell r="A1730" t="str">
            <v>951-2205</v>
          </cell>
          <cell r="B1730" t="str">
            <v>OVERHEAD CABLE TELEVISION, SERVICE, RG6 - COAXIAL, 0.298 IN</v>
          </cell>
          <cell r="C1730">
            <v>5000</v>
          </cell>
          <cell r="D1730">
            <v>1</v>
          </cell>
          <cell r="E1730" t="str">
            <v>LF</v>
          </cell>
          <cell r="F1730">
            <v>1.2</v>
          </cell>
        </row>
        <row r="1731">
          <cell r="A1731" t="str">
            <v>951-2210</v>
          </cell>
          <cell r="B1731" t="str">
            <v>OVERHEAD CABLE TELEVISION, SERVICE, RG11 - COAXIAL, 0.412 IN</v>
          </cell>
          <cell r="C1731">
            <v>3000</v>
          </cell>
          <cell r="D1731">
            <v>1</v>
          </cell>
          <cell r="E1731" t="str">
            <v>LF</v>
          </cell>
          <cell r="F1731">
            <v>1.2</v>
          </cell>
        </row>
        <row r="1732">
          <cell r="A1732" t="str">
            <v>951-2235</v>
          </cell>
          <cell r="B1732" t="str">
            <v>OVERHEAD CABLE TELEVISION, TRUNK - COAXIAL, 0.875 IN</v>
          </cell>
          <cell r="C1732">
            <v>2644</v>
          </cell>
          <cell r="D1732">
            <v>2</v>
          </cell>
          <cell r="E1732" t="str">
            <v>LF</v>
          </cell>
          <cell r="F1732">
            <v>2.93</v>
          </cell>
        </row>
        <row r="1733">
          <cell r="A1733" t="str">
            <v>951-2245</v>
          </cell>
          <cell r="B1733" t="str">
            <v>OVERHEAD CABLE TELEVISION , FIBER, SINGLE MODE, 12 COUNT</v>
          </cell>
          <cell r="C1733">
            <v>850</v>
          </cell>
          <cell r="D1733">
            <v>1</v>
          </cell>
          <cell r="E1733" t="str">
            <v>LF</v>
          </cell>
          <cell r="F1733">
            <v>11.75</v>
          </cell>
        </row>
        <row r="1734">
          <cell r="A1734" t="str">
            <v>951-2255</v>
          </cell>
          <cell r="B1734" t="str">
            <v>OVERHEAD CABLE TELEVISION , FIBER, SINGLE MODE, 24 COUNT</v>
          </cell>
          <cell r="C1734">
            <v>15658</v>
          </cell>
          <cell r="D1734">
            <v>1</v>
          </cell>
          <cell r="E1734" t="str">
            <v>LF</v>
          </cell>
          <cell r="F1734">
            <v>3.6</v>
          </cell>
        </row>
        <row r="1735">
          <cell r="A1735" t="str">
            <v>951-2260</v>
          </cell>
          <cell r="B1735" t="str">
            <v>OVERHEAD CABLE TELEVISION , FIBER, SINGLE MODE, 36 COUNT</v>
          </cell>
          <cell r="C1735">
            <v>6826</v>
          </cell>
          <cell r="D1735">
            <v>1</v>
          </cell>
          <cell r="E1735" t="str">
            <v>LF</v>
          </cell>
          <cell r="F1735">
            <v>6.45</v>
          </cell>
        </row>
        <row r="1736">
          <cell r="A1736" t="str">
            <v>951-2262</v>
          </cell>
          <cell r="B1736" t="str">
            <v>OVERHEAD CABLE TELEVISION , FIBER, SINGLE MODE, 42 COUNT</v>
          </cell>
          <cell r="C1736">
            <v>400</v>
          </cell>
          <cell r="D1736">
            <v>1</v>
          </cell>
          <cell r="E1736" t="str">
            <v>LF</v>
          </cell>
          <cell r="F1736">
            <v>32.65</v>
          </cell>
        </row>
        <row r="1737">
          <cell r="A1737" t="str">
            <v>951-2265</v>
          </cell>
          <cell r="B1737" t="str">
            <v>OVERHEAD CABLE TELEVISION , FIBER, SINGLE MODE, 48 COUNT</v>
          </cell>
          <cell r="C1737">
            <v>3650</v>
          </cell>
          <cell r="D1737">
            <v>1</v>
          </cell>
          <cell r="E1737" t="str">
            <v>LF</v>
          </cell>
          <cell r="F1737">
            <v>3.6</v>
          </cell>
        </row>
        <row r="1738">
          <cell r="A1738" t="str">
            <v>951-2270</v>
          </cell>
          <cell r="B1738" t="str">
            <v>OVERHEAD CABLE TELEVISION , FIBER, SINGLE MODE, 60 COUNT</v>
          </cell>
          <cell r="C1738">
            <v>1000</v>
          </cell>
          <cell r="D1738">
            <v>1</v>
          </cell>
          <cell r="E1738" t="str">
            <v>LF</v>
          </cell>
          <cell r="F1738">
            <v>8.3000000000000007</v>
          </cell>
        </row>
        <row r="1739">
          <cell r="A1739" t="str">
            <v>951-2285</v>
          </cell>
          <cell r="B1739" t="str">
            <v>OVERHEAD CABLE TELEVISION , FIBER, SINGLE MODE, 96 COUNT</v>
          </cell>
          <cell r="C1739">
            <v>4400</v>
          </cell>
          <cell r="D1739">
            <v>1</v>
          </cell>
          <cell r="E1739" t="str">
            <v>LF</v>
          </cell>
          <cell r="F1739">
            <v>3.6</v>
          </cell>
        </row>
        <row r="1740">
          <cell r="A1740" t="str">
            <v>951-2287</v>
          </cell>
          <cell r="B1740" t="str">
            <v>OVERHEAD CABLE TELEVISION , FIBER, SINGLE MODE, 120 COUNT</v>
          </cell>
          <cell r="C1740">
            <v>1000</v>
          </cell>
          <cell r="D1740">
            <v>1</v>
          </cell>
          <cell r="E1740" t="str">
            <v>LF</v>
          </cell>
          <cell r="F1740">
            <v>13.3</v>
          </cell>
        </row>
        <row r="1741">
          <cell r="A1741" t="str">
            <v>951-2305</v>
          </cell>
          <cell r="B1741" t="str">
            <v>UNDERGROUND CABLE TELEVISION, FEEDER - COAXIAL, 0.625 IN</v>
          </cell>
          <cell r="C1741">
            <v>1100</v>
          </cell>
          <cell r="D1741">
            <v>2</v>
          </cell>
          <cell r="E1741" t="str">
            <v>LF</v>
          </cell>
          <cell r="F1741">
            <v>13.43</v>
          </cell>
        </row>
        <row r="1742">
          <cell r="A1742" t="str">
            <v>951-2315</v>
          </cell>
          <cell r="B1742" t="str">
            <v>UNDERGROUND CABLE TELEVISION, SERVICE, RG11 - COAXIAL, 0.412 IN</v>
          </cell>
          <cell r="C1742">
            <v>220</v>
          </cell>
          <cell r="D1742">
            <v>1</v>
          </cell>
          <cell r="E1742" t="str">
            <v>LF</v>
          </cell>
          <cell r="F1742">
            <v>3.6</v>
          </cell>
        </row>
        <row r="1743">
          <cell r="A1743" t="str">
            <v>951-2339</v>
          </cell>
          <cell r="B1743" t="str">
            <v>UNDERGROUND CABLE TELEVISION, TRUNK - COAXIAL, 0.750 IN</v>
          </cell>
          <cell r="C1743">
            <v>700</v>
          </cell>
          <cell r="D1743">
            <v>1</v>
          </cell>
          <cell r="E1743" t="str">
            <v>LF</v>
          </cell>
          <cell r="F1743">
            <v>37</v>
          </cell>
        </row>
        <row r="1744">
          <cell r="A1744" t="str">
            <v>951-2360</v>
          </cell>
          <cell r="B1744" t="str">
            <v>UNDERGROUND CABLE TELEVISION, FIBER, SINGLE MODE, 24 COUNT</v>
          </cell>
          <cell r="C1744">
            <v>250</v>
          </cell>
          <cell r="D1744">
            <v>1</v>
          </cell>
          <cell r="E1744" t="str">
            <v>LF</v>
          </cell>
          <cell r="F1744">
            <v>10.85</v>
          </cell>
        </row>
        <row r="1745">
          <cell r="A1745" t="str">
            <v>951-2365</v>
          </cell>
          <cell r="B1745" t="str">
            <v>UNDERGROUND CABLE TELEVISION, FIBER, SINGLE MODE, 36 COUNT</v>
          </cell>
          <cell r="C1745">
            <v>600</v>
          </cell>
          <cell r="D1745">
            <v>1</v>
          </cell>
          <cell r="E1745" t="str">
            <v>LF</v>
          </cell>
          <cell r="F1745">
            <v>19.75</v>
          </cell>
        </row>
        <row r="1746">
          <cell r="A1746" t="str">
            <v>951-2410</v>
          </cell>
          <cell r="B1746" t="str">
            <v>REMOVAL OF OVERHEAD CABLE TELEVISION, FEEDER - COAXIAL</v>
          </cell>
          <cell r="C1746">
            <v>17366</v>
          </cell>
          <cell r="D1746">
            <v>2</v>
          </cell>
          <cell r="E1746" t="str">
            <v>LF</v>
          </cell>
          <cell r="F1746">
            <v>0.75</v>
          </cell>
        </row>
        <row r="1747">
          <cell r="A1747" t="str">
            <v>951-2415</v>
          </cell>
          <cell r="B1747" t="str">
            <v>REMOVAL OF OVERHEAD CABLE TELEVISION, SERVICE - COAXIAL</v>
          </cell>
          <cell r="C1747">
            <v>5400</v>
          </cell>
          <cell r="D1747">
            <v>1</v>
          </cell>
          <cell r="E1747" t="str">
            <v>LF</v>
          </cell>
          <cell r="F1747">
            <v>1.2</v>
          </cell>
        </row>
        <row r="1748">
          <cell r="A1748" t="str">
            <v>951-2425</v>
          </cell>
          <cell r="B1748" t="str">
            <v>REMOVAL OF OVERHEAD CABLE TELEVISION, TRUNK - COAXIAL</v>
          </cell>
          <cell r="C1748">
            <v>2573</v>
          </cell>
          <cell r="D1748">
            <v>2</v>
          </cell>
          <cell r="E1748" t="str">
            <v>LF</v>
          </cell>
          <cell r="F1748">
            <v>0.75</v>
          </cell>
        </row>
        <row r="1749">
          <cell r="A1749" t="str">
            <v>951-2430</v>
          </cell>
          <cell r="B1749" t="str">
            <v>REMOVAL OF OVERHEAD CABLE TELEVISION, FIBER</v>
          </cell>
          <cell r="C1749">
            <v>22646</v>
          </cell>
          <cell r="D1749">
            <v>2</v>
          </cell>
          <cell r="E1749" t="str">
            <v>LF</v>
          </cell>
          <cell r="F1749">
            <v>0.75</v>
          </cell>
        </row>
        <row r="1750">
          <cell r="A1750" t="str">
            <v>951-5021</v>
          </cell>
          <cell r="B1750" t="str">
            <v>OVERHEAD CABLE, TRUNK - COAXIAL, 0.750 IN</v>
          </cell>
          <cell r="C1750">
            <v>1943</v>
          </cell>
          <cell r="D1750">
            <v>1</v>
          </cell>
          <cell r="E1750" t="str">
            <v>LF</v>
          </cell>
          <cell r="F1750">
            <v>8.3000000000000007</v>
          </cell>
        </row>
        <row r="1751">
          <cell r="A1751" t="str">
            <v>951-5200</v>
          </cell>
          <cell r="B1751" t="str">
            <v>REMOVAL OF OVERHEAD CABLE, FEEDER - COAXIAL</v>
          </cell>
          <cell r="C1751">
            <v>425</v>
          </cell>
          <cell r="D1751">
            <v>1</v>
          </cell>
          <cell r="E1751" t="str">
            <v>LF</v>
          </cell>
          <cell r="F1751">
            <v>0.6</v>
          </cell>
        </row>
        <row r="1752">
          <cell r="A1752" t="str">
            <v>951-5215</v>
          </cell>
          <cell r="B1752" t="str">
            <v>REMOVAL OF OVERHEAD CABLE, TRUNK - COAXIAL</v>
          </cell>
          <cell r="C1752">
            <v>2000</v>
          </cell>
          <cell r="D1752">
            <v>1</v>
          </cell>
          <cell r="E1752" t="str">
            <v>LF</v>
          </cell>
          <cell r="F1752">
            <v>0.6</v>
          </cell>
        </row>
        <row r="1753">
          <cell r="A1753" t="str">
            <v>951-5220</v>
          </cell>
          <cell r="B1753" t="str">
            <v>REMOVAL OF OVERHEAD CABLE, FIBER</v>
          </cell>
          <cell r="C1753">
            <v>1500</v>
          </cell>
          <cell r="D1753">
            <v>1</v>
          </cell>
          <cell r="E1753" t="str">
            <v>LF</v>
          </cell>
          <cell r="F1753">
            <v>0.6</v>
          </cell>
        </row>
        <row r="1754">
          <cell r="A1754" t="str">
            <v>999-0028</v>
          </cell>
          <cell r="B1754" t="str">
            <v>PRECAST CONCRETE BRIDGE DECK,  BR NO. -</v>
          </cell>
          <cell r="C1754">
            <v>1</v>
          </cell>
          <cell r="D1754">
            <v>1</v>
          </cell>
          <cell r="E1754" t="str">
            <v>LS</v>
          </cell>
          <cell r="F1754">
            <v>561100</v>
          </cell>
        </row>
        <row r="1755">
          <cell r="A1755" t="str">
            <v>999-0033</v>
          </cell>
          <cell r="B1755" t="str">
            <v>HEAT STRAIGHTENING &amp; REPAIR OF STRUCTURAL MEMBERS,  BR NO. -</v>
          </cell>
          <cell r="C1755">
            <v>19</v>
          </cell>
          <cell r="D1755">
            <v>19</v>
          </cell>
          <cell r="E1755" t="str">
            <v>LS</v>
          </cell>
          <cell r="F1755">
            <v>76210.53</v>
          </cell>
        </row>
        <row r="1756">
          <cell r="A1756" t="str">
            <v>999-0040</v>
          </cell>
          <cell r="B1756" t="str">
            <v>LIGHTED CUPOLA</v>
          </cell>
          <cell r="C1756">
            <v>2</v>
          </cell>
          <cell r="D1756">
            <v>1</v>
          </cell>
          <cell r="E1756" t="str">
            <v>EA</v>
          </cell>
          <cell r="F1756">
            <v>64890</v>
          </cell>
        </row>
        <row r="1757">
          <cell r="A1757" t="str">
            <v>999-0042</v>
          </cell>
          <cell r="B1757" t="str">
            <v>ALUMINUM CABINET</v>
          </cell>
          <cell r="C1757">
            <v>4</v>
          </cell>
          <cell r="D1757">
            <v>1</v>
          </cell>
          <cell r="E1757" t="str">
            <v>EA</v>
          </cell>
          <cell r="F1757">
            <v>15450</v>
          </cell>
        </row>
        <row r="1758">
          <cell r="A1758" t="str">
            <v>999-0045</v>
          </cell>
          <cell r="B1758" t="str">
            <v>GABION WALL</v>
          </cell>
          <cell r="C1758">
            <v>2250</v>
          </cell>
          <cell r="D1758">
            <v>1</v>
          </cell>
          <cell r="E1758" t="str">
            <v>SF</v>
          </cell>
          <cell r="F1758">
            <v>54.62</v>
          </cell>
        </row>
        <row r="1759">
          <cell r="A1759" t="str">
            <v>999-0046</v>
          </cell>
          <cell r="B1759" t="str">
            <v>GABION APRON</v>
          </cell>
          <cell r="C1759">
            <v>1618.62</v>
          </cell>
          <cell r="D1759">
            <v>1</v>
          </cell>
          <cell r="E1759" t="str">
            <v>SF</v>
          </cell>
          <cell r="F1759">
            <v>20</v>
          </cell>
        </row>
        <row r="1760">
          <cell r="A1760" t="str">
            <v>999-0055</v>
          </cell>
          <cell r="B1760" t="str">
            <v>BIOSLOPE</v>
          </cell>
          <cell r="C1760">
            <v>4657</v>
          </cell>
          <cell r="D1760">
            <v>4</v>
          </cell>
          <cell r="E1760" t="str">
            <v>LF</v>
          </cell>
          <cell r="F1760">
            <v>74.040000000000006</v>
          </cell>
        </row>
        <row r="1761">
          <cell r="A1761" t="str">
            <v>999-0060</v>
          </cell>
          <cell r="B1761" t="str">
            <v>BIORETENTION AREA</v>
          </cell>
          <cell r="C1761">
            <v>2366</v>
          </cell>
          <cell r="D1761">
            <v>4</v>
          </cell>
          <cell r="E1761" t="str">
            <v>SY</v>
          </cell>
          <cell r="F1761">
            <v>3836</v>
          </cell>
        </row>
        <row r="1762">
          <cell r="A1762" t="str">
            <v>999-0065</v>
          </cell>
          <cell r="B1762" t="str">
            <v>BIORETENTION AREA</v>
          </cell>
          <cell r="C1762">
            <v>12</v>
          </cell>
          <cell r="D1762">
            <v>4</v>
          </cell>
          <cell r="E1762" t="str">
            <v>EA</v>
          </cell>
          <cell r="F1762">
            <v>20126.080000000002</v>
          </cell>
        </row>
        <row r="1763">
          <cell r="A1763" t="str">
            <v>999-0068</v>
          </cell>
          <cell r="B1763" t="str">
            <v>SAND FILTER</v>
          </cell>
          <cell r="C1763">
            <v>4</v>
          </cell>
          <cell r="D1763">
            <v>3</v>
          </cell>
          <cell r="E1763" t="str">
            <v>EA</v>
          </cell>
          <cell r="F1763">
            <v>39608.629999999997</v>
          </cell>
        </row>
        <row r="1764">
          <cell r="A1764" t="str">
            <v>999-0125</v>
          </cell>
          <cell r="B1764" t="str">
            <v>LUMP SUM RESURFACING -</v>
          </cell>
          <cell r="C1764">
            <v>75</v>
          </cell>
          <cell r="D1764">
            <v>75</v>
          </cell>
          <cell r="E1764" t="str">
            <v>LS</v>
          </cell>
          <cell r="F1764">
            <v>79170.14</v>
          </cell>
        </row>
        <row r="1765">
          <cell r="A1765" t="str">
            <v>999-0200</v>
          </cell>
          <cell r="B1765" t="str">
            <v>GEOSYNTHETIC TEST PROGRAM</v>
          </cell>
          <cell r="C1765">
            <v>1</v>
          </cell>
          <cell r="D1765">
            <v>1</v>
          </cell>
          <cell r="E1765" t="str">
            <v>LS</v>
          </cell>
          <cell r="F1765">
            <v>710000</v>
          </cell>
        </row>
        <row r="1766">
          <cell r="A1766" t="str">
            <v>999-0250</v>
          </cell>
          <cell r="B1766" t="str">
            <v>REMOVABLE TRAFFIC SEPARATOR</v>
          </cell>
          <cell r="C1766">
            <v>2310</v>
          </cell>
          <cell r="D1766">
            <v>2</v>
          </cell>
          <cell r="E1766" t="str">
            <v>LF</v>
          </cell>
          <cell r="F1766">
            <v>93.5</v>
          </cell>
        </row>
        <row r="1767">
          <cell r="A1767" t="str">
            <v>999-0300</v>
          </cell>
          <cell r="B1767" t="str">
            <v>WIRELESS BROADBAND ETHERNET SYSTEM</v>
          </cell>
          <cell r="C1767">
            <v>2</v>
          </cell>
          <cell r="D1767">
            <v>2</v>
          </cell>
          <cell r="E1767" t="str">
            <v>LS</v>
          </cell>
          <cell r="F1767">
            <v>4592.17</v>
          </cell>
        </row>
        <row r="1768">
          <cell r="A1768" t="str">
            <v>999-0600</v>
          </cell>
          <cell r="B1768" t="str">
            <v>INFILTRATION TRENCH, STA NO -</v>
          </cell>
          <cell r="C1768">
            <v>27</v>
          </cell>
          <cell r="D1768">
            <v>27</v>
          </cell>
          <cell r="E1768" t="str">
            <v>EA</v>
          </cell>
          <cell r="F1768">
            <v>5868.5</v>
          </cell>
        </row>
        <row r="1769">
          <cell r="A1769" t="str">
            <v>999-1500</v>
          </cell>
          <cell r="B1769" t="str">
            <v>INTEGRALLY COLORED HOT APPLIED SYNTHETIC ASPHALT (STAMPED ASPHALT)</v>
          </cell>
          <cell r="C1769">
            <v>530</v>
          </cell>
          <cell r="D1769">
            <v>3</v>
          </cell>
          <cell r="E1769" t="str">
            <v>SY</v>
          </cell>
          <cell r="F1769">
            <v>169.96</v>
          </cell>
        </row>
        <row r="1770">
          <cell r="A1770" t="str">
            <v>999-2010</v>
          </cell>
          <cell r="B1770" t="str">
            <v>DESIGN COMPLETE</v>
          </cell>
          <cell r="C1770">
            <v>4</v>
          </cell>
          <cell r="D1770">
            <v>4</v>
          </cell>
          <cell r="E1770" t="str">
            <v>LS</v>
          </cell>
          <cell r="F1770">
            <v>2689280.17</v>
          </cell>
        </row>
        <row r="1771">
          <cell r="A1771" t="str">
            <v>999-2015</v>
          </cell>
          <cell r="B1771" t="str">
            <v>CONSTRUCTION COMPLETE</v>
          </cell>
          <cell r="C1771">
            <v>48</v>
          </cell>
          <cell r="D1771">
            <v>48</v>
          </cell>
          <cell r="E1771" t="str">
            <v>LS</v>
          </cell>
          <cell r="F1771">
            <v>4769629.76</v>
          </cell>
        </row>
        <row r="1772">
          <cell r="A1772" t="str">
            <v>999-3110</v>
          </cell>
          <cell r="B1772" t="str">
            <v>DETENTION POND</v>
          </cell>
          <cell r="C1772">
            <v>11</v>
          </cell>
          <cell r="D1772">
            <v>8</v>
          </cell>
          <cell r="E1772" t="str">
            <v>EA</v>
          </cell>
          <cell r="F1772">
            <v>39838.75</v>
          </cell>
        </row>
        <row r="1773">
          <cell r="A1773" t="str">
            <v>999-3125</v>
          </cell>
          <cell r="B1773" t="str">
            <v>RETENTION POND</v>
          </cell>
          <cell r="C1773">
            <v>2</v>
          </cell>
          <cell r="D1773">
            <v>2</v>
          </cell>
          <cell r="E1773" t="str">
            <v>L S</v>
          </cell>
          <cell r="F1773">
            <v>69732.91</v>
          </cell>
        </row>
        <row r="1774">
          <cell r="A1774" t="str">
            <v>999-3155</v>
          </cell>
          <cell r="B1774" t="str">
            <v>DRY SWALE EDGE DRAIN</v>
          </cell>
          <cell r="C1774">
            <v>15635</v>
          </cell>
          <cell r="D1774">
            <v>15</v>
          </cell>
          <cell r="E1774" t="str">
            <v>LF</v>
          </cell>
          <cell r="F1774">
            <v>97.19</v>
          </cell>
        </row>
        <row r="1775">
          <cell r="A1775" t="str">
            <v>999-3156</v>
          </cell>
          <cell r="B1775" t="str">
            <v>ENHANCED DRY SWALE</v>
          </cell>
          <cell r="C1775">
            <v>814</v>
          </cell>
          <cell r="D1775">
            <v>4</v>
          </cell>
          <cell r="E1775" t="str">
            <v>LF</v>
          </cell>
          <cell r="F1775">
            <v>254.07</v>
          </cell>
        </row>
        <row r="1776">
          <cell r="A1776" t="str">
            <v>999-3160</v>
          </cell>
          <cell r="B1776" t="str">
            <v>ENHANCED DRY SWALE EDGE DRAIN</v>
          </cell>
          <cell r="C1776">
            <v>6496</v>
          </cell>
          <cell r="D1776">
            <v>4</v>
          </cell>
          <cell r="E1776" t="str">
            <v>LF</v>
          </cell>
          <cell r="F1776">
            <v>56.48</v>
          </cell>
        </row>
        <row r="1777">
          <cell r="A1777" t="str">
            <v>999-3800</v>
          </cell>
          <cell r="B1777" t="str">
            <v>RECTANGULAR RAPID BEACON ASSEMBLY</v>
          </cell>
          <cell r="C1777">
            <v>44</v>
          </cell>
          <cell r="D1777">
            <v>6</v>
          </cell>
          <cell r="E1777" t="str">
            <v>EA</v>
          </cell>
          <cell r="F1777">
            <v>10062.07</v>
          </cell>
        </row>
        <row r="1778">
          <cell r="A1778" t="str">
            <v>999-3900</v>
          </cell>
          <cell r="B1778" t="str">
            <v>TESTING - RECTANGULAR RAPID BEACON ASSEMBLY</v>
          </cell>
          <cell r="C1778">
            <v>3</v>
          </cell>
          <cell r="D1778">
            <v>3</v>
          </cell>
          <cell r="E1778" t="str">
            <v>LS</v>
          </cell>
          <cell r="F1778">
            <v>2250</v>
          </cell>
        </row>
        <row r="1779">
          <cell r="A1779" t="str">
            <v>999-3975</v>
          </cell>
          <cell r="B1779" t="str">
            <v>TRAINING - RECTANGULAR RAPID BEACON ASSEMBLY</v>
          </cell>
          <cell r="C1779">
            <v>2</v>
          </cell>
          <cell r="D1779">
            <v>2</v>
          </cell>
          <cell r="E1779" t="str">
            <v>LS</v>
          </cell>
          <cell r="F1779">
            <v>2090</v>
          </cell>
        </row>
        <row r="1780">
          <cell r="A1780" t="str">
            <v>999-4800</v>
          </cell>
          <cell r="B1780" t="str">
            <v>WEIGH IN-MOTION SYSTEM COMPONENTS REPLACEMENT</v>
          </cell>
          <cell r="C1780">
            <v>2</v>
          </cell>
          <cell r="D1780">
            <v>2</v>
          </cell>
          <cell r="E1780" t="str">
            <v>LS</v>
          </cell>
          <cell r="F1780">
            <v>169339</v>
          </cell>
        </row>
        <row r="1781">
          <cell r="A1781" t="str">
            <v>999-5100</v>
          </cell>
          <cell r="B1781" t="str">
            <v>SOLAR POWERED FLASHING ASSEMBLY</v>
          </cell>
          <cell r="C1781">
            <v>2</v>
          </cell>
          <cell r="D1781">
            <v>1</v>
          </cell>
          <cell r="E1781" t="str">
            <v>EA</v>
          </cell>
          <cell r="F1781">
            <v>7800</v>
          </cell>
        </row>
        <row r="1782">
          <cell r="A1782" t="str">
            <v>999-5200</v>
          </cell>
          <cell r="B1782" t="str">
            <v>DETECTABLE WARNING SURFACE</v>
          </cell>
          <cell r="C1782">
            <v>6140</v>
          </cell>
          <cell r="D1782">
            <v>22</v>
          </cell>
          <cell r="E1782" t="str">
            <v>SF</v>
          </cell>
          <cell r="F1782">
            <v>52.76</v>
          </cell>
        </row>
        <row r="1783">
          <cell r="A1783" t="str">
            <v>999-7400</v>
          </cell>
          <cell r="B1783" t="str">
            <v>BAILED STRAW TERRAPIN DETERRENT</v>
          </cell>
          <cell r="C1783">
            <v>1400</v>
          </cell>
          <cell r="D1783">
            <v>1</v>
          </cell>
          <cell r="E1783" t="str">
            <v>LF</v>
          </cell>
          <cell r="F1783">
            <v>4.2</v>
          </cell>
        </row>
        <row r="1784">
          <cell r="A1784" t="str">
            <v>999-7500</v>
          </cell>
          <cell r="B1784" t="str">
            <v>MICROPILE (INCHES DIA) -</v>
          </cell>
          <cell r="C1784">
            <v>371</v>
          </cell>
          <cell r="D1784">
            <v>1</v>
          </cell>
          <cell r="E1784" t="str">
            <v>LF</v>
          </cell>
          <cell r="F1784">
            <v>542.70000000000005</v>
          </cell>
        </row>
        <row r="1785">
          <cell r="A1785" t="str">
            <v>999-7510</v>
          </cell>
          <cell r="B1785" t="str">
            <v>LOAD TEST MICROPILE (INCHES DIA) -</v>
          </cell>
          <cell r="C1785">
            <v>2</v>
          </cell>
          <cell r="D1785">
            <v>1</v>
          </cell>
          <cell r="E1785" t="str">
            <v>EA</v>
          </cell>
          <cell r="F1785">
            <v>32798.370000000003</v>
          </cell>
        </row>
        <row r="1786">
          <cell r="A1786" t="str">
            <v>999-7900</v>
          </cell>
          <cell r="B1786" t="str">
            <v>REMOVAL WATERWAY DRIFT DEBRIS AT BR NO -</v>
          </cell>
          <cell r="C1786">
            <v>13</v>
          </cell>
          <cell r="D1786">
            <v>13</v>
          </cell>
          <cell r="E1786" t="str">
            <v>L S</v>
          </cell>
          <cell r="F1786">
            <v>17857.46</v>
          </cell>
        </row>
        <row r="1787">
          <cell r="A1787" t="str">
            <v>999-8018</v>
          </cell>
          <cell r="B1787" t="str">
            <v>TRELLIS</v>
          </cell>
          <cell r="C1787">
            <v>1</v>
          </cell>
          <cell r="D1787">
            <v>1</v>
          </cell>
          <cell r="E1787" t="str">
            <v>EA</v>
          </cell>
          <cell r="F1787">
            <v>9900</v>
          </cell>
        </row>
        <row r="1788">
          <cell r="A1788" t="str">
            <v>999-8019</v>
          </cell>
          <cell r="B1788" t="str">
            <v>PAVILLION</v>
          </cell>
          <cell r="C1788">
            <v>1</v>
          </cell>
          <cell r="D1788">
            <v>1</v>
          </cell>
          <cell r="E1788" t="str">
            <v>EA</v>
          </cell>
          <cell r="F1788">
            <v>48500</v>
          </cell>
        </row>
        <row r="1789">
          <cell r="A1789" t="str">
            <v>999-9500</v>
          </cell>
          <cell r="B1789" t="str">
            <v>GRANITE FACING</v>
          </cell>
          <cell r="C1789">
            <v>1400</v>
          </cell>
          <cell r="D1789">
            <v>1</v>
          </cell>
          <cell r="E1789" t="str">
            <v>SF</v>
          </cell>
          <cell r="F1789">
            <v>28.06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B09FA-6DEB-41D9-93FA-3BD813E1B6DC}">
  <sheetPr>
    <pageSetUpPr fitToPage="1"/>
  </sheetPr>
  <dimension ref="B2:I176"/>
  <sheetViews>
    <sheetView showGridLines="0" tabSelected="1" topLeftCell="A171" workbookViewId="0">
      <selection activeCell="I174" sqref="I174"/>
    </sheetView>
  </sheetViews>
  <sheetFormatPr defaultColWidth="9.1796875" defaultRowHeight="13.5"/>
  <cols>
    <col min="1" max="1" width="9.1796875" style="2"/>
    <col min="2" max="2" width="6.26953125" style="1" bestFit="1" customWidth="1"/>
    <col min="3" max="3" width="13.453125" style="1" bestFit="1" customWidth="1"/>
    <col min="4" max="4" width="64.81640625" style="10" customWidth="1"/>
    <col min="5" max="5" width="12.1796875" style="2" customWidth="1"/>
    <col min="6" max="6" width="10.54296875" style="2" customWidth="1"/>
    <col min="7" max="7" width="15.54296875" style="2" bestFit="1" customWidth="1"/>
    <col min="8" max="8" width="18.7265625" style="2" customWidth="1"/>
    <col min="9" max="9" width="92.26953125" style="2" customWidth="1"/>
    <col min="10" max="16384" width="9.1796875" style="2"/>
  </cols>
  <sheetData>
    <row r="2" spans="2:9" s="3" customFormat="1">
      <c r="B2" s="43" t="s">
        <v>140</v>
      </c>
      <c r="C2" s="43"/>
      <c r="D2" s="43"/>
      <c r="E2" s="43"/>
      <c r="F2" s="43"/>
      <c r="G2" s="43"/>
      <c r="H2" s="43"/>
    </row>
    <row r="3" spans="2:9" s="3" customFormat="1">
      <c r="B3" s="43" t="s">
        <v>141</v>
      </c>
      <c r="C3" s="43"/>
      <c r="D3" s="43"/>
      <c r="E3" s="43"/>
      <c r="F3" s="43"/>
      <c r="G3" s="43"/>
      <c r="H3" s="43"/>
    </row>
    <row r="4" spans="2:9" s="3" customFormat="1" ht="14" thickBot="1">
      <c r="B4" s="42" t="s">
        <v>255</v>
      </c>
      <c r="C4" s="42"/>
      <c r="D4" s="42"/>
      <c r="E4" s="42"/>
      <c r="F4" s="42"/>
      <c r="G4" s="42"/>
      <c r="H4" s="42"/>
    </row>
    <row r="5" spans="2:9" s="5" customFormat="1" ht="14" thickBot="1">
      <c r="B5" s="4"/>
      <c r="C5" s="4"/>
      <c r="D5" s="11"/>
    </row>
    <row r="6" spans="2:9" s="5" customFormat="1" ht="154.5" customHeight="1" thickBot="1">
      <c r="B6" s="44" t="s">
        <v>117</v>
      </c>
      <c r="C6" s="45"/>
      <c r="D6" s="46" t="s">
        <v>139</v>
      </c>
      <c r="E6" s="46"/>
      <c r="F6" s="46"/>
      <c r="G6" s="46"/>
      <c r="H6" s="47"/>
    </row>
    <row r="7" spans="2:9" s="5" customFormat="1" ht="42" customHeight="1" thickBot="1">
      <c r="B7" s="44" t="s">
        <v>126</v>
      </c>
      <c r="C7" s="45"/>
      <c r="D7" s="46" t="s">
        <v>130</v>
      </c>
      <c r="E7" s="46"/>
      <c r="F7" s="46"/>
      <c r="G7" s="46"/>
      <c r="H7" s="47"/>
    </row>
    <row r="8" spans="2:9" s="5" customFormat="1" ht="42" customHeight="1" thickBot="1">
      <c r="B8" s="52" t="s">
        <v>128</v>
      </c>
      <c r="C8" s="53"/>
      <c r="D8" s="46" t="s">
        <v>131</v>
      </c>
      <c r="E8" s="46"/>
      <c r="F8" s="46"/>
      <c r="G8" s="46"/>
      <c r="H8" s="47"/>
    </row>
    <row r="9" spans="2:9" s="5" customFormat="1" ht="105.75" customHeight="1" thickBot="1">
      <c r="B9" s="52" t="s">
        <v>129</v>
      </c>
      <c r="C9" s="54"/>
      <c r="D9" s="46" t="s">
        <v>132</v>
      </c>
      <c r="E9" s="46"/>
      <c r="F9" s="46"/>
      <c r="G9" s="46"/>
      <c r="H9" s="47"/>
    </row>
    <row r="10" spans="2:9" ht="14" thickBot="1"/>
    <row r="11" spans="2:9" s="7" customFormat="1" ht="39.75" customHeight="1" thickBot="1">
      <c r="B11" s="24" t="s">
        <v>114</v>
      </c>
      <c r="C11" s="25" t="s">
        <v>127</v>
      </c>
      <c r="D11" s="25" t="s">
        <v>24</v>
      </c>
      <c r="E11" s="25" t="s">
        <v>115</v>
      </c>
      <c r="F11" s="25" t="s">
        <v>116</v>
      </c>
      <c r="G11" s="25" t="s">
        <v>118</v>
      </c>
      <c r="H11" s="26" t="s">
        <v>119</v>
      </c>
      <c r="I11" s="40"/>
    </row>
    <row r="12" spans="2:9" s="27" customFormat="1" ht="39.75" customHeight="1" thickBot="1">
      <c r="B12" s="20">
        <v>1</v>
      </c>
      <c r="C12" s="21" t="s">
        <v>106</v>
      </c>
      <c r="D12" s="22" t="s">
        <v>142</v>
      </c>
      <c r="E12" s="21">
        <v>1</v>
      </c>
      <c r="F12" s="21" t="s">
        <v>23</v>
      </c>
      <c r="G12" s="29">
        <v>310000</v>
      </c>
      <c r="H12" s="30">
        <f>E12*G12</f>
        <v>310000</v>
      </c>
      <c r="I12" s="41"/>
    </row>
    <row r="13" spans="2:9" s="27" customFormat="1" ht="39.75" customHeight="1" thickBot="1">
      <c r="B13" s="20">
        <v>2</v>
      </c>
      <c r="C13" s="8" t="s">
        <v>106</v>
      </c>
      <c r="D13" s="12" t="s">
        <v>143</v>
      </c>
      <c r="E13" s="8">
        <v>1</v>
      </c>
      <c r="F13" s="8" t="s">
        <v>23</v>
      </c>
      <c r="G13" s="31">
        <v>250000</v>
      </c>
      <c r="H13" s="32">
        <f t="shared" ref="H13:H79" si="0">E13*G13</f>
        <v>250000</v>
      </c>
    </row>
    <row r="14" spans="2:9" s="33" customFormat="1" ht="39.75" customHeight="1" thickBot="1">
      <c r="B14" s="20">
        <v>3</v>
      </c>
      <c r="C14" s="8" t="s">
        <v>22</v>
      </c>
      <c r="D14" s="13" t="s">
        <v>144</v>
      </c>
      <c r="E14" s="8">
        <v>1</v>
      </c>
      <c r="F14" s="8" t="s">
        <v>23</v>
      </c>
      <c r="G14" s="31"/>
      <c r="H14" s="32">
        <f t="shared" si="0"/>
        <v>0</v>
      </c>
    </row>
    <row r="15" spans="2:9" s="33" customFormat="1" ht="39.75" customHeight="1" thickBot="1">
      <c r="B15" s="20">
        <v>4</v>
      </c>
      <c r="C15" s="8" t="s">
        <v>22</v>
      </c>
      <c r="D15" s="13" t="s">
        <v>145</v>
      </c>
      <c r="E15" s="8">
        <v>13000</v>
      </c>
      <c r="F15" s="8" t="s">
        <v>9</v>
      </c>
      <c r="G15" s="31"/>
      <c r="H15" s="32">
        <f t="shared" si="0"/>
        <v>0</v>
      </c>
    </row>
    <row r="16" spans="2:9" s="33" customFormat="1" ht="39.75" customHeight="1" thickBot="1">
      <c r="B16" s="20">
        <v>5</v>
      </c>
      <c r="C16" s="8" t="s">
        <v>22</v>
      </c>
      <c r="D16" s="13" t="s">
        <v>146</v>
      </c>
      <c r="E16" s="8">
        <v>7</v>
      </c>
      <c r="F16" s="8" t="s">
        <v>19</v>
      </c>
      <c r="G16" s="31"/>
      <c r="H16" s="32">
        <f t="shared" si="0"/>
        <v>0</v>
      </c>
    </row>
    <row r="17" spans="2:9" s="33" customFormat="1" ht="39.75" customHeight="1" thickBot="1">
      <c r="B17" s="20">
        <v>6</v>
      </c>
      <c r="C17" s="8" t="s">
        <v>22</v>
      </c>
      <c r="D17" s="13" t="s">
        <v>147</v>
      </c>
      <c r="E17" s="8">
        <v>1</v>
      </c>
      <c r="F17" s="8" t="s">
        <v>23</v>
      </c>
      <c r="G17" s="31"/>
      <c r="H17" s="32">
        <f t="shared" si="0"/>
        <v>0</v>
      </c>
    </row>
    <row r="18" spans="2:9" s="33" customFormat="1" ht="39.75" customHeight="1" thickBot="1">
      <c r="B18" s="20">
        <v>7</v>
      </c>
      <c r="C18" s="8" t="s">
        <v>22</v>
      </c>
      <c r="D18" s="13" t="s">
        <v>148</v>
      </c>
      <c r="E18" s="8">
        <v>1</v>
      </c>
      <c r="F18" s="8" t="s">
        <v>23</v>
      </c>
      <c r="G18" s="31"/>
      <c r="H18" s="32">
        <f t="shared" si="0"/>
        <v>0</v>
      </c>
    </row>
    <row r="19" spans="2:9" s="33" customFormat="1" ht="39.75" customHeight="1" thickBot="1">
      <c r="B19" s="20">
        <v>8</v>
      </c>
      <c r="C19" s="8" t="s">
        <v>22</v>
      </c>
      <c r="D19" s="13" t="s">
        <v>149</v>
      </c>
      <c r="E19" s="8">
        <v>1</v>
      </c>
      <c r="F19" s="8" t="s">
        <v>23</v>
      </c>
      <c r="G19" s="31"/>
      <c r="H19" s="32">
        <f t="shared" si="0"/>
        <v>0</v>
      </c>
    </row>
    <row r="20" spans="2:9" s="33" customFormat="1" ht="39.75" customHeight="1" thickBot="1">
      <c r="B20" s="20">
        <v>9</v>
      </c>
      <c r="C20" s="8" t="s">
        <v>22</v>
      </c>
      <c r="D20" s="13" t="s">
        <v>150</v>
      </c>
      <c r="E20" s="8">
        <v>1</v>
      </c>
      <c r="F20" s="8" t="s">
        <v>23</v>
      </c>
      <c r="G20" s="31"/>
      <c r="H20" s="32">
        <f t="shared" si="0"/>
        <v>0</v>
      </c>
    </row>
    <row r="21" spans="2:9" s="33" customFormat="1" ht="39.75" customHeight="1" thickBot="1">
      <c r="B21" s="20">
        <v>10</v>
      </c>
      <c r="C21" s="8" t="s">
        <v>82</v>
      </c>
      <c r="D21" s="13" t="s">
        <v>151</v>
      </c>
      <c r="E21" s="8">
        <v>1</v>
      </c>
      <c r="F21" s="8" t="s">
        <v>23</v>
      </c>
      <c r="G21" s="31"/>
      <c r="H21" s="32">
        <f t="shared" si="0"/>
        <v>0</v>
      </c>
    </row>
    <row r="22" spans="2:9" s="33" customFormat="1" ht="39.75" customHeight="1" thickBot="1">
      <c r="B22" s="20">
        <v>11</v>
      </c>
      <c r="C22" s="8" t="s">
        <v>82</v>
      </c>
      <c r="D22" s="13" t="s">
        <v>152</v>
      </c>
      <c r="E22" s="8">
        <v>1</v>
      </c>
      <c r="F22" s="8" t="s">
        <v>23</v>
      </c>
      <c r="G22" s="31"/>
      <c r="H22" s="32">
        <f t="shared" si="0"/>
        <v>0</v>
      </c>
    </row>
    <row r="23" spans="2:9" s="33" customFormat="1" ht="39.75" customHeight="1" thickBot="1">
      <c r="B23" s="20">
        <v>12</v>
      </c>
      <c r="C23" s="8" t="s">
        <v>82</v>
      </c>
      <c r="D23" s="13" t="s">
        <v>153</v>
      </c>
      <c r="E23" s="8">
        <v>1</v>
      </c>
      <c r="F23" s="8" t="s">
        <v>23</v>
      </c>
      <c r="G23" s="31"/>
      <c r="H23" s="32">
        <f t="shared" si="0"/>
        <v>0</v>
      </c>
      <c r="I23" s="34"/>
    </row>
    <row r="24" spans="2:9" s="33" customFormat="1" ht="39.75" customHeight="1" thickBot="1">
      <c r="B24" s="20">
        <v>13</v>
      </c>
      <c r="C24" s="8" t="s">
        <v>82</v>
      </c>
      <c r="D24" s="13" t="s">
        <v>154</v>
      </c>
      <c r="E24" s="8">
        <v>1</v>
      </c>
      <c r="F24" s="8" t="s">
        <v>23</v>
      </c>
      <c r="G24" s="31"/>
      <c r="H24" s="32">
        <f t="shared" si="0"/>
        <v>0</v>
      </c>
    </row>
    <row r="25" spans="2:9" s="33" customFormat="1" ht="39.75" customHeight="1" thickBot="1">
      <c r="B25" s="20">
        <v>14</v>
      </c>
      <c r="C25" s="8" t="s">
        <v>82</v>
      </c>
      <c r="D25" s="13" t="s">
        <v>155</v>
      </c>
      <c r="E25" s="8">
        <v>1</v>
      </c>
      <c r="F25" s="8" t="s">
        <v>23</v>
      </c>
      <c r="G25" s="31"/>
      <c r="H25" s="32">
        <f t="shared" si="0"/>
        <v>0</v>
      </c>
    </row>
    <row r="26" spans="2:9" s="33" customFormat="1" ht="39.75" customHeight="1" thickBot="1">
      <c r="B26" s="20">
        <v>15</v>
      </c>
      <c r="C26" s="8" t="s">
        <v>0</v>
      </c>
      <c r="D26" s="13" t="s">
        <v>156</v>
      </c>
      <c r="E26" s="8">
        <v>1</v>
      </c>
      <c r="F26" s="8" t="str">
        <f>VLOOKUP(TRIM(C26),'[1]ITEM MEAN SUMMARY REPORT'!$A$4:$F$1307,5,FALSE)</f>
        <v>LS</v>
      </c>
      <c r="G26" s="31"/>
      <c r="H26" s="32">
        <f t="shared" si="0"/>
        <v>0</v>
      </c>
    </row>
    <row r="27" spans="2:9" s="27" customFormat="1" ht="39.75" customHeight="1" thickBot="1">
      <c r="B27" s="20">
        <v>16</v>
      </c>
      <c r="C27" s="8" t="s">
        <v>133</v>
      </c>
      <c r="D27" s="13" t="s">
        <v>134</v>
      </c>
      <c r="E27" s="8">
        <v>1</v>
      </c>
      <c r="F27" s="8" t="s">
        <v>23</v>
      </c>
      <c r="G27" s="31"/>
      <c r="H27" s="32">
        <f t="shared" si="0"/>
        <v>0</v>
      </c>
    </row>
    <row r="28" spans="2:9" s="27" customFormat="1" ht="39.75" customHeight="1" thickBot="1">
      <c r="B28" s="20">
        <v>17</v>
      </c>
      <c r="C28" s="8" t="s">
        <v>135</v>
      </c>
      <c r="D28" s="13" t="s">
        <v>136</v>
      </c>
      <c r="E28" s="8">
        <v>1</v>
      </c>
      <c r="F28" s="8" t="s">
        <v>23</v>
      </c>
      <c r="G28" s="31"/>
      <c r="H28" s="32">
        <f t="shared" si="0"/>
        <v>0</v>
      </c>
    </row>
    <row r="29" spans="2:9" s="33" customFormat="1" ht="39.75" customHeight="1" thickBot="1">
      <c r="B29" s="20">
        <v>18</v>
      </c>
      <c r="C29" s="8" t="s">
        <v>36</v>
      </c>
      <c r="D29" s="13" t="str">
        <f>VLOOKUP(C29,'[1]ITEM MEAN SUMMARY REPORT'!$A$4:$F$2000,2,FALSE)</f>
        <v>TEMPORARY GRASSING</v>
      </c>
      <c r="E29" s="8">
        <v>4</v>
      </c>
      <c r="F29" s="8" t="str">
        <f>VLOOKUP(TRIM(C29),'[1]ITEM MEAN SUMMARY REPORT'!$A$4:$F$2000,5,FALSE)</f>
        <v>AC</v>
      </c>
      <c r="G29" s="31"/>
      <c r="H29" s="32">
        <f t="shared" si="0"/>
        <v>0</v>
      </c>
    </row>
    <row r="30" spans="2:9" s="33" customFormat="1" ht="39.75" customHeight="1" thickBot="1">
      <c r="B30" s="20">
        <v>19</v>
      </c>
      <c r="C30" s="8" t="s">
        <v>37</v>
      </c>
      <c r="D30" s="13" t="str">
        <f>VLOOKUP(C30,'[1]ITEM MEAN SUMMARY REPORT'!$A$4:$F$2000,2,FALSE)</f>
        <v>MULCH</v>
      </c>
      <c r="E30" s="8">
        <v>330</v>
      </c>
      <c r="F30" s="8" t="str">
        <f>VLOOKUP(TRIM(C30),'[1]ITEM MEAN SUMMARY REPORT'!$A$4:$F$2000,5,FALSE)</f>
        <v>TN</v>
      </c>
      <c r="G30" s="31"/>
      <c r="H30" s="32">
        <f t="shared" si="0"/>
        <v>0</v>
      </c>
    </row>
    <row r="31" spans="2:9" s="33" customFormat="1" ht="39.75" customHeight="1" thickBot="1">
      <c r="B31" s="20">
        <v>20</v>
      </c>
      <c r="C31" s="8" t="s">
        <v>157</v>
      </c>
      <c r="D31" s="13" t="s">
        <v>158</v>
      </c>
      <c r="E31" s="8">
        <v>2</v>
      </c>
      <c r="F31" s="8" t="s">
        <v>19</v>
      </c>
      <c r="G31" s="31"/>
      <c r="H31" s="32">
        <f t="shared" si="0"/>
        <v>0</v>
      </c>
    </row>
    <row r="32" spans="2:9" s="33" customFormat="1" ht="39.75" customHeight="1" thickBot="1">
      <c r="B32" s="20">
        <v>21</v>
      </c>
      <c r="C32" s="8" t="s">
        <v>38</v>
      </c>
      <c r="D32" s="13" t="s">
        <v>159</v>
      </c>
      <c r="E32" s="8">
        <v>2</v>
      </c>
      <c r="F32" s="8" t="s">
        <v>19</v>
      </c>
      <c r="G32" s="31"/>
      <c r="H32" s="32">
        <f t="shared" si="0"/>
        <v>0</v>
      </c>
    </row>
    <row r="33" spans="2:8" s="33" customFormat="1" ht="39.75" customHeight="1" thickBot="1">
      <c r="B33" s="20">
        <v>22</v>
      </c>
      <c r="C33" s="8" t="s">
        <v>160</v>
      </c>
      <c r="D33" s="13" t="str">
        <f>VLOOKUP(C33,'[1]ITEM MEAN SUMMARY REPORT'!$A$4:$F$2000,2,FALSE)</f>
        <v>CONSTRUCT AND REMOVE RETROFIT-SLOTTED BOARD DAM W/STONE FILTER</v>
      </c>
      <c r="E33" s="8">
        <v>1</v>
      </c>
      <c r="F33" s="8" t="str">
        <f>VLOOKUP(TRIM(C33),'[1]ITEM MEAN SUMMARY REPORT'!$A$4:$F$2000,5,FALSE)</f>
        <v>EA</v>
      </c>
      <c r="G33" s="31"/>
      <c r="H33" s="32">
        <f t="shared" si="0"/>
        <v>0</v>
      </c>
    </row>
    <row r="34" spans="2:8" s="33" customFormat="1" ht="39.75" customHeight="1" thickBot="1">
      <c r="B34" s="20">
        <v>23</v>
      </c>
      <c r="C34" s="8" t="s">
        <v>39</v>
      </c>
      <c r="D34" s="13" t="str">
        <f>VLOOKUP(C34,'[1]ITEM MEAN SUMMARY REPORT'!$A$4:$F$2000,2,FALSE)</f>
        <v>CONSTRUCT AND REMOVE STONE FILTER RING</v>
      </c>
      <c r="E34" s="8">
        <v>2</v>
      </c>
      <c r="F34" s="8" t="str">
        <f>VLOOKUP(TRIM(C34),'[1]ITEM MEAN SUMMARY REPORT'!$A$4:$F$2000,5,FALSE)</f>
        <v>EA</v>
      </c>
      <c r="G34" s="31"/>
      <c r="H34" s="32">
        <f t="shared" si="0"/>
        <v>0</v>
      </c>
    </row>
    <row r="35" spans="2:8" s="33" customFormat="1" ht="39.75" customHeight="1" thickBot="1">
      <c r="B35" s="20">
        <v>24</v>
      </c>
      <c r="C35" s="8" t="s">
        <v>40</v>
      </c>
      <c r="D35" s="13" t="str">
        <f>VLOOKUP(C35,'[1]ITEM MEAN SUMMARY REPORT'!$A$4:$F$2000,2,FALSE)</f>
        <v>CONSTRUCT AND REMOVE INLET SEDIMENT TRAP</v>
      </c>
      <c r="E35" s="8">
        <v>33</v>
      </c>
      <c r="F35" s="8" t="str">
        <f>VLOOKUP(TRIM(C35),'[1]ITEM MEAN SUMMARY REPORT'!$A$4:$F$2000,5,FALSE)</f>
        <v>EA</v>
      </c>
      <c r="G35" s="31"/>
      <c r="H35" s="32">
        <f t="shared" si="0"/>
        <v>0</v>
      </c>
    </row>
    <row r="36" spans="2:8" s="33" customFormat="1" ht="39.75" customHeight="1" thickBot="1">
      <c r="B36" s="20">
        <v>25</v>
      </c>
      <c r="C36" s="8" t="s">
        <v>41</v>
      </c>
      <c r="D36" s="13" t="str">
        <f>VLOOKUP(C36,'[1]ITEM MEAN SUMMARY REPORT'!$A$4:$F$2000,2,FALSE)</f>
        <v>MAINTENANCE OF TEMPORARY SILT FENCE, TP A</v>
      </c>
      <c r="E36" s="8">
        <v>1035</v>
      </c>
      <c r="F36" s="8" t="str">
        <f>VLOOKUP(TRIM(C36),'[1]ITEM MEAN SUMMARY REPORT'!$A$4:$F$2000,5,FALSE)</f>
        <v>LF</v>
      </c>
      <c r="G36" s="31"/>
      <c r="H36" s="32">
        <f t="shared" si="0"/>
        <v>0</v>
      </c>
    </row>
    <row r="37" spans="2:8" s="33" customFormat="1" ht="39.75" customHeight="1" thickBot="1">
      <c r="B37" s="20">
        <v>26</v>
      </c>
      <c r="C37" s="8" t="s">
        <v>42</v>
      </c>
      <c r="D37" s="13" t="str">
        <f>VLOOKUP(C37,'[1]ITEM MEAN SUMMARY REPORT'!$A$4:$F$2000,2,FALSE)</f>
        <v>MAINTENANCE OF TEMPORARY SILT FENCE, TP C</v>
      </c>
      <c r="E37" s="8">
        <v>875</v>
      </c>
      <c r="F37" s="8" t="str">
        <f>VLOOKUP(TRIM(C37),'[1]ITEM MEAN SUMMARY REPORT'!$A$4:$F$2000,5,FALSE)</f>
        <v>LF</v>
      </c>
      <c r="G37" s="31"/>
      <c r="H37" s="32">
        <f t="shared" si="0"/>
        <v>0</v>
      </c>
    </row>
    <row r="38" spans="2:8" s="33" customFormat="1" ht="39.75" customHeight="1" thickBot="1">
      <c r="B38" s="20">
        <v>27</v>
      </c>
      <c r="C38" s="8" t="s">
        <v>43</v>
      </c>
      <c r="D38" s="13" t="s">
        <v>161</v>
      </c>
      <c r="E38" s="8">
        <v>2</v>
      </c>
      <c r="F38" s="8" t="str">
        <f>VLOOKUP(TRIM(C38),'[1]ITEM MEAN SUMMARY REPORT'!$A$4:$F$2000,5,FALSE)</f>
        <v>EA</v>
      </c>
      <c r="G38" s="31"/>
      <c r="H38" s="32">
        <f t="shared" si="0"/>
        <v>0</v>
      </c>
    </row>
    <row r="39" spans="2:8" s="33" customFormat="1" ht="39.75" customHeight="1" thickBot="1">
      <c r="B39" s="20">
        <v>28</v>
      </c>
      <c r="C39" s="8" t="s">
        <v>162</v>
      </c>
      <c r="D39" s="13" t="str">
        <f>VLOOKUP(C39,'[1]ITEM MEAN SUMMARY REPORT'!$A$4:$F$2000,2,FALSE)</f>
        <v>MAINTENANCE OF RETROFIT-SLOTTED BOARD DAM W/ STONE FILTER</v>
      </c>
      <c r="E39" s="8">
        <v>1</v>
      </c>
      <c r="F39" s="8" t="str">
        <f>VLOOKUP(TRIM(C39),'[1]ITEM MEAN SUMMARY REPORT'!$A$4:$F$2000,5,FALSE)</f>
        <v>EA</v>
      </c>
      <c r="G39" s="31"/>
      <c r="H39" s="32">
        <f t="shared" si="0"/>
        <v>0</v>
      </c>
    </row>
    <row r="40" spans="2:8" s="33" customFormat="1" ht="39.75" customHeight="1" thickBot="1">
      <c r="B40" s="20">
        <v>29</v>
      </c>
      <c r="C40" s="8" t="s">
        <v>44</v>
      </c>
      <c r="D40" s="13" t="str">
        <f>VLOOKUP(C40,'[1]ITEM MEAN SUMMARY REPORT'!$A$4:$F$2000,2,FALSE)</f>
        <v>MAINTENANCE OF CONSTRUCTION EXIT</v>
      </c>
      <c r="E40" s="8">
        <v>2</v>
      </c>
      <c r="F40" s="8" t="str">
        <f>VLOOKUP(TRIM(C40),'[1]ITEM MEAN SUMMARY REPORT'!$A$4:$F$2000,5,FALSE)</f>
        <v>EA</v>
      </c>
      <c r="G40" s="31"/>
      <c r="H40" s="32">
        <f t="shared" si="0"/>
        <v>0</v>
      </c>
    </row>
    <row r="41" spans="2:8" s="33" customFormat="1" ht="39.75" customHeight="1" thickBot="1">
      <c r="B41" s="20">
        <v>30</v>
      </c>
      <c r="C41" s="8" t="s">
        <v>45</v>
      </c>
      <c r="D41" s="13" t="str">
        <f>VLOOKUP(C41,'[1]ITEM MEAN SUMMARY REPORT'!$A$4:$F$2000,2,FALSE)</f>
        <v>MAINTENANCE OF INLET SEDIMENT TRAP</v>
      </c>
      <c r="E41" s="8">
        <v>33</v>
      </c>
      <c r="F41" s="8" t="str">
        <f>VLOOKUP(TRIM(C41),'[1]ITEM MEAN SUMMARY REPORT'!$A$4:$F$2000,5,FALSE)</f>
        <v>EA</v>
      </c>
      <c r="G41" s="31"/>
      <c r="H41" s="32">
        <f t="shared" si="0"/>
        <v>0</v>
      </c>
    </row>
    <row r="42" spans="2:8" s="33" customFormat="1" ht="39.75" customHeight="1" thickBot="1">
      <c r="B42" s="20">
        <v>31</v>
      </c>
      <c r="C42" s="8" t="s">
        <v>46</v>
      </c>
      <c r="D42" s="13" t="str">
        <f>VLOOKUP(C42,'[1]ITEM MEAN SUMMARY REPORT'!$A$4:$F$2000,2,FALSE)</f>
        <v>MAINTENANCE OF STONE FILTER RING</v>
      </c>
      <c r="E42" s="8">
        <v>1</v>
      </c>
      <c r="F42" s="8" t="str">
        <f>VLOOKUP(TRIM(C42),'[1]ITEM MEAN SUMMARY REPORT'!$A$4:$F$2000,5,FALSE)</f>
        <v>EA</v>
      </c>
      <c r="G42" s="31"/>
      <c r="H42" s="32">
        <f t="shared" si="0"/>
        <v>0</v>
      </c>
    </row>
    <row r="43" spans="2:8" s="33" customFormat="1" ht="39.75" customHeight="1" thickBot="1">
      <c r="B43" s="20">
        <v>32</v>
      </c>
      <c r="C43" s="8" t="s">
        <v>47</v>
      </c>
      <c r="D43" s="13" t="str">
        <f>VLOOKUP(C43,'[1]ITEM MEAN SUMMARY REPORT'!$A$4:$F$2000,2,FALSE)</f>
        <v>WATER QUALITY MONITORING AND SAMPLING</v>
      </c>
      <c r="E43" s="8">
        <v>6</v>
      </c>
      <c r="F43" s="8" t="str">
        <f>VLOOKUP(TRIM(C43),'[1]ITEM MEAN SUMMARY REPORT'!$A$4:$F$2000,5,FALSE)</f>
        <v>EA</v>
      </c>
      <c r="G43" s="31"/>
      <c r="H43" s="32">
        <f t="shared" si="0"/>
        <v>0</v>
      </c>
    </row>
    <row r="44" spans="2:8" s="33" customFormat="1" ht="39.75" customHeight="1" thickBot="1">
      <c r="B44" s="20">
        <v>33</v>
      </c>
      <c r="C44" s="8" t="s">
        <v>48</v>
      </c>
      <c r="D44" s="13" t="str">
        <f>VLOOKUP(C44,'[1]ITEM MEAN SUMMARY REPORT'!$A$4:$F$2000,2,FALSE)</f>
        <v>WATER QUALITY INSPECTIONS</v>
      </c>
      <c r="E44" s="8">
        <v>10</v>
      </c>
      <c r="F44" s="8" t="str">
        <f>VLOOKUP(TRIM(C44),'[1]ITEM MEAN SUMMARY REPORT'!$A$4:$F$2000,5,FALSE)</f>
        <v>MO</v>
      </c>
      <c r="G44" s="31"/>
      <c r="H44" s="32">
        <f t="shared" si="0"/>
        <v>0</v>
      </c>
    </row>
    <row r="45" spans="2:8" s="33" customFormat="1" ht="39.75" customHeight="1" thickBot="1">
      <c r="B45" s="20">
        <v>34</v>
      </c>
      <c r="C45" s="8" t="s">
        <v>49</v>
      </c>
      <c r="D45" s="13" t="str">
        <f>VLOOKUP(C45,'[1]ITEM MEAN SUMMARY REPORT'!$A$4:$F$2000,2,FALSE)</f>
        <v>TEMPORARY SILT FENCE, TYPE A</v>
      </c>
      <c r="E45" s="8">
        <v>2070</v>
      </c>
      <c r="F45" s="8" t="str">
        <f>VLOOKUP(TRIM(C45),'[1]ITEM MEAN SUMMARY REPORT'!$A$4:$F$2000,5,FALSE)</f>
        <v>LF</v>
      </c>
      <c r="G45" s="31"/>
      <c r="H45" s="32">
        <f t="shared" si="0"/>
        <v>0</v>
      </c>
    </row>
    <row r="46" spans="2:8" s="33" customFormat="1" ht="39.75" customHeight="1" thickBot="1">
      <c r="B46" s="20">
        <v>35</v>
      </c>
      <c r="C46" s="8" t="s">
        <v>50</v>
      </c>
      <c r="D46" s="13" t="str">
        <f>VLOOKUP(C46,'[1]ITEM MEAN SUMMARY REPORT'!$A$4:$F$2000,2,FALSE)</f>
        <v>TEMPORARY SILT FENCE, TYPE C</v>
      </c>
      <c r="E46" s="8">
        <v>1750</v>
      </c>
      <c r="F46" s="8" t="str">
        <f>VLOOKUP(TRIM(C46),'[1]ITEM MEAN SUMMARY REPORT'!$A$4:$F$2000,5,FALSE)</f>
        <v>LF</v>
      </c>
      <c r="G46" s="31"/>
      <c r="H46" s="32">
        <f t="shared" si="0"/>
        <v>0</v>
      </c>
    </row>
    <row r="47" spans="2:8" s="33" customFormat="1" ht="39.75" customHeight="1" thickBot="1">
      <c r="B47" s="20">
        <v>36</v>
      </c>
      <c r="C47" s="8" t="s">
        <v>1</v>
      </c>
      <c r="D47" s="13" t="s">
        <v>163</v>
      </c>
      <c r="E47" s="8">
        <v>1</v>
      </c>
      <c r="F47" s="8" t="s">
        <v>23</v>
      </c>
      <c r="G47" s="31"/>
      <c r="H47" s="32">
        <f t="shared" si="0"/>
        <v>0</v>
      </c>
    </row>
    <row r="48" spans="2:8" s="33" customFormat="1" ht="39.75" customHeight="1" thickBot="1">
      <c r="B48" s="20">
        <v>37</v>
      </c>
      <c r="C48" s="8" t="s">
        <v>164</v>
      </c>
      <c r="D48" s="13" t="s">
        <v>165</v>
      </c>
      <c r="E48" s="8">
        <v>5000</v>
      </c>
      <c r="F48" s="8" t="str">
        <f>VLOOKUP(TRIM(C48),'[1]ITEM MEAN SUMMARY REPORT'!$A$4:$F$1307,5,FALSE)</f>
        <v>CY</v>
      </c>
      <c r="G48" s="31"/>
      <c r="H48" s="32">
        <f t="shared" si="0"/>
        <v>0</v>
      </c>
    </row>
    <row r="49" spans="2:8" s="33" customFormat="1" ht="39.75" customHeight="1" thickBot="1">
      <c r="B49" s="20">
        <v>38</v>
      </c>
      <c r="C49" s="8" t="s">
        <v>4</v>
      </c>
      <c r="D49" s="13" t="str">
        <f>VLOOKUP(C49,'[1]ITEM MEAN SUMMARY REPORT'!$A$4:$F$2000,2,FALSE)</f>
        <v>GR AGGR BASE CRS, 4 INCH, INCL MATL</v>
      </c>
      <c r="E49" s="8">
        <v>1915</v>
      </c>
      <c r="F49" s="8" t="str">
        <f>VLOOKUP(TRIM(C49),'[1]ITEM MEAN SUMMARY REPORT'!$A$4:$F$2000,5,FALSE)</f>
        <v>SY</v>
      </c>
      <c r="G49" s="31"/>
      <c r="H49" s="32">
        <f t="shared" si="0"/>
        <v>0</v>
      </c>
    </row>
    <row r="50" spans="2:8" s="33" customFormat="1" ht="39.75" customHeight="1" thickBot="1">
      <c r="B50" s="20">
        <v>39</v>
      </c>
      <c r="C50" s="8" t="s">
        <v>3</v>
      </c>
      <c r="D50" s="13" t="str">
        <f>VLOOKUP(C50,'[1]ITEM MEAN SUMMARY REPORT'!$A$4:$F$2000,2,FALSE)</f>
        <v>GR AGGR BASE CRS, 10 INCH, INCL MATL</v>
      </c>
      <c r="E50" s="8">
        <v>18980</v>
      </c>
      <c r="F50" s="8" t="str">
        <f>VLOOKUP(TRIM(C50),'[1]ITEM MEAN SUMMARY REPORT'!$A$4:$F$2000,5,FALSE)</f>
        <v>SY</v>
      </c>
      <c r="G50" s="31"/>
      <c r="H50" s="32">
        <f t="shared" si="0"/>
        <v>0</v>
      </c>
    </row>
    <row r="51" spans="2:8" s="33" customFormat="1" ht="39.75" customHeight="1" thickBot="1">
      <c r="B51" s="20">
        <v>40</v>
      </c>
      <c r="C51" s="8" t="s">
        <v>256</v>
      </c>
      <c r="D51" s="13" t="s">
        <v>257</v>
      </c>
      <c r="E51" s="8">
        <v>300</v>
      </c>
      <c r="F51" s="8" t="s">
        <v>258</v>
      </c>
      <c r="G51" s="31"/>
      <c r="H51" s="32">
        <f t="shared" si="0"/>
        <v>0</v>
      </c>
    </row>
    <row r="52" spans="2:8" s="33" customFormat="1" ht="39.75" customHeight="1" thickBot="1">
      <c r="B52" s="20">
        <v>41</v>
      </c>
      <c r="C52" s="8" t="s">
        <v>166</v>
      </c>
      <c r="D52" s="13" t="str">
        <f>VLOOKUP(C52,'[1]ITEM MEAN SUMMARY REPORT'!$A$4:$F$2000,2,FALSE)</f>
        <v>RECYCLED ASPH CONC PATCHING, INCL BITUM MATL &amp; H LIME</v>
      </c>
      <c r="E52" s="8">
        <v>100</v>
      </c>
      <c r="F52" s="8" t="str">
        <f>VLOOKUP(TRIM(C52),'[1]ITEM MEAN SUMMARY REPORT'!$A$4:$F$2000,5,FALSE)</f>
        <v>TN</v>
      </c>
      <c r="G52" s="31"/>
      <c r="H52" s="32">
        <f t="shared" si="0"/>
        <v>0</v>
      </c>
    </row>
    <row r="53" spans="2:8" s="33" customFormat="1" ht="39.75" customHeight="1" thickBot="1">
      <c r="B53" s="20">
        <v>42</v>
      </c>
      <c r="C53" s="8" t="s">
        <v>5</v>
      </c>
      <c r="D53" s="13" t="str">
        <f>VLOOKUP(C53,'[1]ITEM MEAN SUMMARY REPORT'!$A$4:$F$2000,2,FALSE)</f>
        <v>RECYCLED ASPH CONC LEVELING, INCL BITUM MATL &amp; H LIME</v>
      </c>
      <c r="E53" s="8">
        <v>30</v>
      </c>
      <c r="F53" s="8" t="str">
        <f>VLOOKUP(TRIM(C53),'[1]ITEM MEAN SUMMARY REPORT'!$A$4:$F$2000,5,FALSE)</f>
        <v>TN</v>
      </c>
      <c r="G53" s="31"/>
      <c r="H53" s="32">
        <f t="shared" si="0"/>
        <v>0</v>
      </c>
    </row>
    <row r="54" spans="2:8" s="33" customFormat="1" ht="39.75" customHeight="1" thickBot="1">
      <c r="B54" s="20">
        <v>43</v>
      </c>
      <c r="C54" s="8" t="s">
        <v>6</v>
      </c>
      <c r="D54" s="13" t="str">
        <f>VLOOKUP(C54,'[1]ITEM MEAN SUMMARY REPORT'!$A$4:$F$2000,2,FALSE)</f>
        <v>RECYCLED ASPH CONC 9.5 MM SUPERPAVE, TYPE II, BLEND 1, INCL BITUM MATL &amp; H LIME</v>
      </c>
      <c r="E54" s="8">
        <v>1080</v>
      </c>
      <c r="F54" s="8" t="str">
        <f>VLOOKUP(TRIM(C54),'[1]ITEM MEAN SUMMARY REPORT'!$A$4:$F$2000,5,FALSE)</f>
        <v>TN</v>
      </c>
      <c r="G54" s="31"/>
      <c r="H54" s="32">
        <f t="shared" si="0"/>
        <v>0</v>
      </c>
    </row>
    <row r="55" spans="2:8" s="33" customFormat="1" ht="39.75" customHeight="1" thickBot="1">
      <c r="B55" s="20">
        <v>44</v>
      </c>
      <c r="C55" s="8" t="s">
        <v>167</v>
      </c>
      <c r="D55" s="13" t="str">
        <f>VLOOKUP(C55,'[1]ITEM MEAN SUMMARY REPORT'!$A$4:$F$2000,2,FALSE)</f>
        <v>RECYCLED ASPH CONC 25 MM SUPERPAVE, GP 1 OR 2, INCL BITUM MATL &amp; H LIME</v>
      </c>
      <c r="E55" s="8">
        <v>2315</v>
      </c>
      <c r="F55" s="8" t="str">
        <f>VLOOKUP(TRIM(C55),'[1]ITEM MEAN SUMMARY REPORT'!$A$4:$F$2000,5,FALSE)</f>
        <v>TN</v>
      </c>
      <c r="G55" s="31"/>
      <c r="H55" s="32">
        <f t="shared" si="0"/>
        <v>0</v>
      </c>
    </row>
    <row r="56" spans="2:8" s="33" customFormat="1" ht="39.75" customHeight="1" thickBot="1">
      <c r="B56" s="20">
        <v>45</v>
      </c>
      <c r="C56" s="8" t="s">
        <v>7</v>
      </c>
      <c r="D56" s="13" t="str">
        <f>VLOOKUP(C56,'[1]ITEM MEAN SUMMARY REPORT'!$A$4:$F$2000,2,FALSE)</f>
        <v>RECYCLED ASPH CONC 19 MM SUPERPAVE, GP 1 OR 2,INCL BITUM MATL &amp; H LIME</v>
      </c>
      <c r="E56" s="8">
        <v>1540</v>
      </c>
      <c r="F56" s="8" t="str">
        <f>VLOOKUP(TRIM(C56),'[1]ITEM MEAN SUMMARY REPORT'!$A$4:$F$2000,5,FALSE)</f>
        <v>TN</v>
      </c>
      <c r="G56" s="31"/>
      <c r="H56" s="32">
        <f t="shared" si="0"/>
        <v>0</v>
      </c>
    </row>
    <row r="57" spans="2:8" s="33" customFormat="1" ht="39.75" customHeight="1" thickBot="1">
      <c r="B57" s="20">
        <v>46</v>
      </c>
      <c r="C57" s="8" t="s">
        <v>8</v>
      </c>
      <c r="D57" s="13" t="str">
        <f>VLOOKUP(C57,'[1]ITEM MEAN SUMMARY REPORT'!$A$4:$F$2000,2,FALSE)</f>
        <v>TACK COAT</v>
      </c>
      <c r="E57" s="8">
        <v>1655</v>
      </c>
      <c r="F57" s="8" t="str">
        <f>VLOOKUP(TRIM(C57),'[1]ITEM MEAN SUMMARY REPORT'!$A$4:$F$2000,5,FALSE)</f>
        <v>GL</v>
      </c>
      <c r="G57" s="31"/>
      <c r="H57" s="32">
        <f t="shared" si="0"/>
        <v>0</v>
      </c>
    </row>
    <row r="58" spans="2:8" s="33" customFormat="1" ht="39.75" customHeight="1" thickBot="1">
      <c r="B58" s="20">
        <v>47</v>
      </c>
      <c r="C58" s="8" t="s">
        <v>168</v>
      </c>
      <c r="D58" s="13" t="str">
        <f>VLOOKUP(C58,'[1]ITEM MEAN SUMMARY REPORT'!$A$4:$F$2000,2,FALSE)</f>
        <v>MILL ASPH CONC PVMT, 1 1/2 IN DEPTH</v>
      </c>
      <c r="E58" s="8">
        <v>1750</v>
      </c>
      <c r="F58" s="8" t="str">
        <f>VLOOKUP(TRIM(C58),'[1]ITEM MEAN SUMMARY REPORT'!$A$4:$F$2000,5,FALSE)</f>
        <v>SY</v>
      </c>
      <c r="G58" s="31"/>
      <c r="H58" s="32">
        <f t="shared" si="0"/>
        <v>0</v>
      </c>
    </row>
    <row r="59" spans="2:8" s="33" customFormat="1" ht="39.75" customHeight="1" thickBot="1">
      <c r="B59" s="20">
        <v>48</v>
      </c>
      <c r="C59" s="8" t="s">
        <v>10</v>
      </c>
      <c r="D59" s="13" t="s">
        <v>12</v>
      </c>
      <c r="E59" s="8">
        <v>430</v>
      </c>
      <c r="F59" s="8" t="s">
        <v>11</v>
      </c>
      <c r="G59" s="31"/>
      <c r="H59" s="32">
        <f t="shared" si="0"/>
        <v>0</v>
      </c>
    </row>
    <row r="60" spans="2:8" s="33" customFormat="1" ht="39.75" customHeight="1" thickBot="1">
      <c r="B60" s="20">
        <v>49</v>
      </c>
      <c r="C60" s="8" t="s">
        <v>113</v>
      </c>
      <c r="D60" s="13" t="str">
        <f>VLOOKUP(C60,'[1]ITEM MEAN SUMMARY REPORT'!$A$4:$F$2000,2,FALSE)</f>
        <v>PLAIN PC CONC PVMT, CL 3 CONC, 10 INCH THK</v>
      </c>
      <c r="E60" s="8">
        <v>3100</v>
      </c>
      <c r="F60" s="8" t="s">
        <v>9</v>
      </c>
      <c r="G60" s="31"/>
      <c r="H60" s="32">
        <f t="shared" si="0"/>
        <v>0</v>
      </c>
    </row>
    <row r="61" spans="2:8" s="33" customFormat="1" ht="39.75" customHeight="1" thickBot="1">
      <c r="B61" s="20">
        <v>50</v>
      </c>
      <c r="C61" s="8" t="s">
        <v>13</v>
      </c>
      <c r="D61" s="13" t="str">
        <f>VLOOKUP(C61,'[1]ITEM MEAN SUMMARY REPORT'!$A$4:$F$2000,2,FALSE)</f>
        <v>CONC SIDEWALK, 4 IN</v>
      </c>
      <c r="E61" s="8">
        <v>3580</v>
      </c>
      <c r="F61" s="8" t="str">
        <f>VLOOKUP(TRIM(C61),'[1]ITEM MEAN SUMMARY REPORT'!$A$4:$F$2000,5,FALSE)</f>
        <v>SY</v>
      </c>
      <c r="G61" s="31"/>
      <c r="H61" s="32">
        <f t="shared" si="0"/>
        <v>0</v>
      </c>
    </row>
    <row r="62" spans="2:8" s="33" customFormat="1" ht="39.75" customHeight="1" thickBot="1">
      <c r="B62" s="20">
        <v>51</v>
      </c>
      <c r="C62" s="8" t="s">
        <v>169</v>
      </c>
      <c r="D62" s="13" t="s">
        <v>170</v>
      </c>
      <c r="E62" s="8">
        <v>220</v>
      </c>
      <c r="F62" s="8" t="s">
        <v>9</v>
      </c>
      <c r="G62" s="31"/>
      <c r="H62" s="32">
        <f t="shared" si="0"/>
        <v>0</v>
      </c>
    </row>
    <row r="63" spans="2:8" s="33" customFormat="1" ht="39.75" customHeight="1" thickBot="1">
      <c r="B63" s="20">
        <v>52</v>
      </c>
      <c r="C63" s="8" t="s">
        <v>25</v>
      </c>
      <c r="D63" s="13" t="str">
        <f>VLOOKUP(C63,'[1]ITEM MEAN SUMMARY REPORT'!$A$4:$F$2000,2,FALSE)</f>
        <v>CONC HEADWALLS</v>
      </c>
      <c r="E63" s="8">
        <v>2</v>
      </c>
      <c r="F63" s="8" t="str">
        <f>VLOOKUP(TRIM(C63),'[1]ITEM MEAN SUMMARY REPORT'!$A$4:$F$2000,5,FALSE)</f>
        <v>CY</v>
      </c>
      <c r="G63" s="31"/>
      <c r="H63" s="32">
        <f t="shared" si="0"/>
        <v>0</v>
      </c>
    </row>
    <row r="64" spans="2:8" s="33" customFormat="1" ht="39.75" customHeight="1" thickBot="1">
      <c r="B64" s="20">
        <v>53</v>
      </c>
      <c r="C64" s="8" t="s">
        <v>259</v>
      </c>
      <c r="D64" s="13" t="s">
        <v>260</v>
      </c>
      <c r="E64" s="8">
        <v>90</v>
      </c>
      <c r="F64" s="8" t="s">
        <v>261</v>
      </c>
      <c r="G64" s="31"/>
      <c r="H64" s="32">
        <f t="shared" si="0"/>
        <v>0</v>
      </c>
    </row>
    <row r="65" spans="2:8" s="33" customFormat="1" ht="39.75" customHeight="1" thickBot="1">
      <c r="B65" s="20">
        <v>54</v>
      </c>
      <c r="C65" s="8" t="s">
        <v>262</v>
      </c>
      <c r="D65" s="13" t="str">
        <f>VLOOKUP(C65,'[1]ITEM MEAN SUMMARY REPORT'!$A$4:$F$2000,2,FALSE)</f>
        <v>CONCRETE HEADER CURB, 6 IN, TP 7</v>
      </c>
      <c r="E65" s="8">
        <v>940</v>
      </c>
      <c r="F65" s="8" t="str">
        <f>VLOOKUP(TRIM(C65),'[1]ITEM MEAN SUMMARY REPORT'!$A$4:$F$2000,5,FALSE)</f>
        <v>LF</v>
      </c>
      <c r="G65" s="31"/>
      <c r="H65" s="32">
        <f t="shared" si="0"/>
        <v>0</v>
      </c>
    </row>
    <row r="66" spans="2:8" s="33" customFormat="1" ht="39.75" customHeight="1" thickBot="1">
      <c r="B66" s="20">
        <v>55</v>
      </c>
      <c r="C66" s="8" t="s">
        <v>14</v>
      </c>
      <c r="D66" s="13" t="str">
        <f>VLOOKUP(C66,'[1]ITEM MEAN SUMMARY REPORT'!$A$4:$F$2000,2,FALSE)</f>
        <v>CONC CURB &amp; GUTTER, 8 IN X 24 IN, TP 2</v>
      </c>
      <c r="E66" s="8">
        <v>6625</v>
      </c>
      <c r="F66" s="8" t="str">
        <f>VLOOKUP(TRIM(C66),'[1]ITEM MEAN SUMMARY REPORT'!$A$4:$F$2000,5,FALSE)</f>
        <v>LF</v>
      </c>
      <c r="G66" s="31"/>
      <c r="H66" s="32">
        <f t="shared" si="0"/>
        <v>0</v>
      </c>
    </row>
    <row r="67" spans="2:8" s="33" customFormat="1" ht="39.75" customHeight="1" thickBot="1">
      <c r="B67" s="20">
        <v>56</v>
      </c>
      <c r="C67" s="8" t="s">
        <v>171</v>
      </c>
      <c r="D67" s="13" t="s">
        <v>172</v>
      </c>
      <c r="E67" s="8">
        <v>40</v>
      </c>
      <c r="F67" s="8" t="s">
        <v>11</v>
      </c>
      <c r="G67" s="31"/>
      <c r="H67" s="32">
        <f t="shared" si="0"/>
        <v>0</v>
      </c>
    </row>
    <row r="68" spans="2:8" s="33" customFormat="1" ht="39.75" customHeight="1" thickBot="1">
      <c r="B68" s="20">
        <v>57</v>
      </c>
      <c r="C68" s="8" t="s">
        <v>15</v>
      </c>
      <c r="D68" s="13" t="s">
        <v>173</v>
      </c>
      <c r="E68" s="8">
        <v>415</v>
      </c>
      <c r="F68" s="8" t="str">
        <f>VLOOKUP(TRIM(C68),'[1]ITEM MEAN SUMMARY REPORT'!$A$4:$F$2000,5,FALSE)</f>
        <v>LF</v>
      </c>
      <c r="G68" s="31"/>
      <c r="H68" s="32">
        <f t="shared" si="0"/>
        <v>0</v>
      </c>
    </row>
    <row r="69" spans="2:8" s="33" customFormat="1" ht="39.75" customHeight="1" thickBot="1">
      <c r="B69" s="20">
        <v>58</v>
      </c>
      <c r="C69" s="8" t="s">
        <v>15</v>
      </c>
      <c r="D69" s="13" t="s">
        <v>174</v>
      </c>
      <c r="E69" s="8">
        <v>75</v>
      </c>
      <c r="F69" s="8" t="str">
        <f>VLOOKUP(TRIM(C69),'[1]ITEM MEAN SUMMARY REPORT'!$A$4:$F$2000,5,FALSE)</f>
        <v>LF</v>
      </c>
      <c r="G69" s="31"/>
      <c r="H69" s="32">
        <f t="shared" si="0"/>
        <v>0</v>
      </c>
    </row>
    <row r="70" spans="2:8" s="33" customFormat="1" ht="39.75" customHeight="1" thickBot="1">
      <c r="B70" s="20">
        <v>59</v>
      </c>
      <c r="C70" s="8" t="s">
        <v>16</v>
      </c>
      <c r="D70" s="13" t="s">
        <v>175</v>
      </c>
      <c r="E70" s="8">
        <v>117</v>
      </c>
      <c r="F70" s="8" t="str">
        <f>VLOOKUP(TRIM(C70),'[1]ITEM MEAN SUMMARY REPORT'!$A$4:$F$2000,5,FALSE)</f>
        <v>LF</v>
      </c>
      <c r="G70" s="31"/>
      <c r="H70" s="32">
        <f t="shared" si="0"/>
        <v>0</v>
      </c>
    </row>
    <row r="71" spans="2:8" s="33" customFormat="1" ht="39.75" customHeight="1" thickBot="1">
      <c r="B71" s="20">
        <v>60</v>
      </c>
      <c r="C71" s="8" t="s">
        <v>176</v>
      </c>
      <c r="D71" s="13" t="s">
        <v>177</v>
      </c>
      <c r="E71" s="8">
        <v>144</v>
      </c>
      <c r="F71" s="8" t="str">
        <f>VLOOKUP(TRIM(C71),'[1]ITEM MEAN SUMMARY REPORT'!$A$4:$F$2000,5,FALSE)</f>
        <v>LF</v>
      </c>
      <c r="G71" s="31"/>
      <c r="H71" s="32">
        <f t="shared" si="0"/>
        <v>0</v>
      </c>
    </row>
    <row r="72" spans="2:8" s="33" customFormat="1" ht="39.75" customHeight="1" thickBot="1">
      <c r="B72" s="20">
        <v>61</v>
      </c>
      <c r="C72" s="8" t="s">
        <v>178</v>
      </c>
      <c r="D72" s="13" t="s">
        <v>179</v>
      </c>
      <c r="E72" s="8">
        <v>29</v>
      </c>
      <c r="F72" s="8" t="str">
        <f>VLOOKUP(TRIM(C72),'[1]ITEM MEAN SUMMARY REPORT'!$A$4:$F$2000,5,FALSE)</f>
        <v>CY</v>
      </c>
      <c r="G72" s="31"/>
      <c r="H72" s="32">
        <f t="shared" si="0"/>
        <v>0</v>
      </c>
    </row>
    <row r="73" spans="2:8" s="33" customFormat="1" ht="39.75" customHeight="1" thickBot="1">
      <c r="B73" s="20">
        <v>62</v>
      </c>
      <c r="C73" s="8" t="s">
        <v>178</v>
      </c>
      <c r="D73" s="13" t="s">
        <v>180</v>
      </c>
      <c r="E73" s="8">
        <v>11</v>
      </c>
      <c r="F73" s="8" t="str">
        <f>VLOOKUP(TRIM(C73),'[1]ITEM MEAN SUMMARY REPORT'!$A$4:$F$2000,5,FALSE)</f>
        <v>CY</v>
      </c>
      <c r="G73" s="31"/>
      <c r="H73" s="32">
        <f t="shared" si="0"/>
        <v>0</v>
      </c>
    </row>
    <row r="74" spans="2:8" s="33" customFormat="1" ht="39.75" customHeight="1" thickBot="1">
      <c r="B74" s="20">
        <v>63</v>
      </c>
      <c r="C74" s="8" t="s">
        <v>26</v>
      </c>
      <c r="D74" s="13" t="str">
        <f>VLOOKUP(C74,'[1]ITEM MEAN SUMMARY REPORT'!$A$4:$F$2000,2,FALSE)</f>
        <v>STORM DRAIN PIPE, 18 IN, H  1-10</v>
      </c>
      <c r="E74" s="8">
        <v>892</v>
      </c>
      <c r="F74" s="8" t="str">
        <f>VLOOKUP(TRIM(C74),'[1]ITEM MEAN SUMMARY REPORT'!$A$4:$F$2000,5,FALSE)</f>
        <v>LF</v>
      </c>
      <c r="G74" s="31"/>
      <c r="H74" s="32">
        <f t="shared" si="0"/>
        <v>0</v>
      </c>
    </row>
    <row r="75" spans="2:8" s="33" customFormat="1" ht="39.75" customHeight="1" thickBot="1">
      <c r="B75" s="20">
        <v>64</v>
      </c>
      <c r="C75" s="8" t="s">
        <v>27</v>
      </c>
      <c r="D75" s="13" t="str">
        <f>VLOOKUP(C75,'[1]ITEM MEAN SUMMARY REPORT'!$A$4:$F$2000,2,FALSE)</f>
        <v>STORM DRAIN PIPE, 24 IN, H  1-10</v>
      </c>
      <c r="E75" s="8">
        <v>515</v>
      </c>
      <c r="F75" s="8" t="str">
        <f>VLOOKUP(TRIM(C75),'[1]ITEM MEAN SUMMARY REPORT'!$A$4:$F$2000,5,FALSE)</f>
        <v>LF</v>
      </c>
      <c r="G75" s="31"/>
      <c r="H75" s="32">
        <f t="shared" si="0"/>
        <v>0</v>
      </c>
    </row>
    <row r="76" spans="2:8" s="33" customFormat="1" ht="39.75" customHeight="1" thickBot="1">
      <c r="B76" s="20">
        <v>65</v>
      </c>
      <c r="C76" s="8" t="s">
        <v>181</v>
      </c>
      <c r="D76" s="13" t="s">
        <v>182</v>
      </c>
      <c r="E76" s="8">
        <v>1</v>
      </c>
      <c r="F76" s="8" t="str">
        <f>VLOOKUP(TRIM(C76),'[1]ITEM MEAN SUMMARY REPORT'!$A$4:$F$2000,5,FALSE)</f>
        <v>EA</v>
      </c>
      <c r="G76" s="31"/>
      <c r="H76" s="32">
        <f t="shared" si="0"/>
        <v>0</v>
      </c>
    </row>
    <row r="77" spans="2:8" s="33" customFormat="1" ht="39.75" customHeight="1" thickBot="1">
      <c r="B77" s="20">
        <v>66</v>
      </c>
      <c r="C77" s="8" t="s">
        <v>263</v>
      </c>
      <c r="D77" s="13" t="s">
        <v>264</v>
      </c>
      <c r="E77" s="8">
        <v>250</v>
      </c>
      <c r="F77" s="8" t="s">
        <v>11</v>
      </c>
      <c r="G77" s="31"/>
      <c r="H77" s="32">
        <f t="shared" si="0"/>
        <v>0</v>
      </c>
    </row>
    <row r="78" spans="2:8" s="33" customFormat="1" ht="39.75" customHeight="1" thickBot="1">
      <c r="B78" s="20">
        <v>67</v>
      </c>
      <c r="C78" s="8" t="s">
        <v>28</v>
      </c>
      <c r="D78" s="13" t="str">
        <f>VLOOKUP(C78,'[1]ITEM MEAN SUMMARY REPORT'!$A$4:$F$2000,2,FALSE)</f>
        <v>STN DUMPED RIP RAP, TP 3, 24 IN</v>
      </c>
      <c r="E78" s="8">
        <v>284</v>
      </c>
      <c r="F78" s="8" t="str">
        <f>VLOOKUP(TRIM(C78),'[1]ITEM MEAN SUMMARY REPORT'!$A$4:$F$2000,5,FALSE)</f>
        <v>SY</v>
      </c>
      <c r="G78" s="31"/>
      <c r="H78" s="32">
        <f t="shared" si="0"/>
        <v>0</v>
      </c>
    </row>
    <row r="79" spans="2:8" s="33" customFormat="1" ht="39.75" customHeight="1" thickBot="1">
      <c r="B79" s="20">
        <v>68</v>
      </c>
      <c r="C79" s="8" t="s">
        <v>29</v>
      </c>
      <c r="D79" s="13" t="str">
        <f>VLOOKUP(C79,'[1]ITEM MEAN SUMMARY REPORT'!$A$4:$F$2000,2,FALSE)</f>
        <v>PLASTIC FILTER FABRIC</v>
      </c>
      <c r="E79" s="8">
        <v>344</v>
      </c>
      <c r="F79" s="8" t="str">
        <f>VLOOKUP(TRIM(C79),'[1]ITEM MEAN SUMMARY REPORT'!$A$4:$F$2000,5,FALSE)</f>
        <v>SY</v>
      </c>
      <c r="G79" s="31"/>
      <c r="H79" s="32">
        <f t="shared" si="0"/>
        <v>0</v>
      </c>
    </row>
    <row r="80" spans="2:8" s="33" customFormat="1" ht="39.75" customHeight="1" thickBot="1">
      <c r="B80" s="20">
        <v>69</v>
      </c>
      <c r="C80" s="8" t="s">
        <v>183</v>
      </c>
      <c r="D80" s="13" t="str">
        <f>VLOOKUP(C80,'[1]ITEM MEAN SUMMARY REPORT'!$A$4:$F$2000,2,FALSE)</f>
        <v>RECONSTR SAN SEW MANHOLE, TYPE 1</v>
      </c>
      <c r="E80" s="8">
        <v>1</v>
      </c>
      <c r="F80" s="8" t="str">
        <f>VLOOKUP(TRIM(C80),'[1]ITEM MEAN SUMMARY REPORT'!$A$4:$F$2000,5,FALSE)</f>
        <v>EA</v>
      </c>
      <c r="G80" s="31"/>
      <c r="H80" s="32">
        <f t="shared" ref="H80:H144" si="1">E80*G80</f>
        <v>0</v>
      </c>
    </row>
    <row r="81" spans="2:9" s="33" customFormat="1" ht="39.75" customHeight="1" thickBot="1">
      <c r="B81" s="20">
        <v>70</v>
      </c>
      <c r="C81" s="8" t="s">
        <v>184</v>
      </c>
      <c r="D81" s="13" t="str">
        <f>VLOOKUP(C81,'[1]ITEM MEAN SUMMARY REPORT'!$A$4:$F$2000,2,FALSE)</f>
        <v>CAPPING MINOR STRUCTURE</v>
      </c>
      <c r="E81" s="8">
        <v>3</v>
      </c>
      <c r="F81" s="8" t="str">
        <f>VLOOKUP(TRIM(C81),'[1]ITEM MEAN SUMMARY REPORT'!$A$4:$F$2000,5,FALSE)</f>
        <v>EA</v>
      </c>
      <c r="G81" s="31"/>
      <c r="H81" s="32">
        <f t="shared" si="1"/>
        <v>0</v>
      </c>
    </row>
    <row r="82" spans="2:9" s="33" customFormat="1" ht="39.75" customHeight="1" thickBot="1">
      <c r="B82" s="20">
        <v>71</v>
      </c>
      <c r="C82" s="8" t="s">
        <v>185</v>
      </c>
      <c r="D82" s="13" t="str">
        <f>VLOOKUP(C82,'[1]ITEM MEAN SUMMARY REPORT'!$A$4:$F$2000,2,FALSE)</f>
        <v>TEMPORARY BARRIER, METHOD NO. 1</v>
      </c>
      <c r="E82" s="8">
        <v>225</v>
      </c>
      <c r="F82" s="8" t="str">
        <f>VLOOKUP(TRIM(C82),'[1]ITEM MEAN SUMMARY REPORT'!$A$4:$F$2000,5,FALSE)</f>
        <v>LF</v>
      </c>
      <c r="G82" s="31"/>
      <c r="H82" s="32">
        <f t="shared" si="1"/>
        <v>0</v>
      </c>
    </row>
    <row r="83" spans="2:9" s="33" customFormat="1" ht="39.75" customHeight="1" thickBot="1">
      <c r="B83" s="20">
        <v>72</v>
      </c>
      <c r="C83" s="8" t="s">
        <v>186</v>
      </c>
      <c r="D83" s="13" t="s">
        <v>187</v>
      </c>
      <c r="E83" s="8">
        <v>78</v>
      </c>
      <c r="F83" s="8" t="str">
        <f>VLOOKUP(TRIM(C83),'[1]ITEM MEAN SUMMARY REPORT'!$A$4:$F$2000,5,FALSE)</f>
        <v>LF</v>
      </c>
      <c r="G83" s="31"/>
      <c r="H83" s="32">
        <f t="shared" si="1"/>
        <v>0</v>
      </c>
      <c r="I83" s="34"/>
    </row>
    <row r="84" spans="2:9" s="33" customFormat="1" ht="39.75" customHeight="1" thickBot="1">
      <c r="B84" s="20">
        <v>73</v>
      </c>
      <c r="C84" s="8" t="s">
        <v>188</v>
      </c>
      <c r="D84" s="13" t="s">
        <v>189</v>
      </c>
      <c r="E84" s="8">
        <v>36</v>
      </c>
      <c r="F84" s="8" t="str">
        <f>VLOOKUP(TRIM(C84),'[1]ITEM MEAN SUMMARY REPORT'!$A$4:$F$2000,5,FALSE)</f>
        <v>LF</v>
      </c>
      <c r="G84" s="31"/>
      <c r="H84" s="32">
        <f t="shared" si="1"/>
        <v>0</v>
      </c>
      <c r="I84" s="34"/>
    </row>
    <row r="85" spans="2:9" s="33" customFormat="1" ht="39.75" customHeight="1" thickBot="1">
      <c r="B85" s="20">
        <v>74</v>
      </c>
      <c r="C85" s="8" t="s">
        <v>190</v>
      </c>
      <c r="D85" s="13" t="s">
        <v>191</v>
      </c>
      <c r="E85" s="8">
        <v>33</v>
      </c>
      <c r="F85" s="8" t="str">
        <f>VLOOKUP(TRIM(C85),'[1]ITEM MEAN SUMMARY REPORT'!$A$4:$F$2000,5,FALSE)</f>
        <v>LF</v>
      </c>
      <c r="G85" s="31"/>
      <c r="H85" s="32">
        <f t="shared" si="1"/>
        <v>0</v>
      </c>
      <c r="I85" s="34"/>
    </row>
    <row r="86" spans="2:9" s="33" customFormat="1" ht="39.75" customHeight="1" thickBot="1">
      <c r="B86" s="20">
        <v>75</v>
      </c>
      <c r="C86" s="8" t="s">
        <v>192</v>
      </c>
      <c r="D86" s="13" t="s">
        <v>193</v>
      </c>
      <c r="E86" s="8">
        <v>27</v>
      </c>
      <c r="F86" s="8" t="str">
        <f>VLOOKUP(TRIM(C86),'[1]ITEM MEAN SUMMARY REPORT'!$A$4:$F$2000,5,FALSE)</f>
        <v>LF</v>
      </c>
      <c r="G86" s="31"/>
      <c r="H86" s="32">
        <f t="shared" si="1"/>
        <v>0</v>
      </c>
      <c r="I86" s="34"/>
    </row>
    <row r="87" spans="2:9" s="33" customFormat="1" ht="39.75" customHeight="1" thickBot="1">
      <c r="B87" s="20">
        <v>76</v>
      </c>
      <c r="C87" s="8" t="s">
        <v>194</v>
      </c>
      <c r="D87" s="13" t="str">
        <f>VLOOKUP(C87,'[1]ITEM MEAN SUMMARY REPORT'!$A$4:$F$2000,2,FALSE)</f>
        <v>GUARDRAIL, TP T</v>
      </c>
      <c r="E87" s="8">
        <v>235</v>
      </c>
      <c r="F87" s="8" t="str">
        <f>VLOOKUP(TRIM(C87),'[1]ITEM MEAN SUMMARY REPORT'!$A$4:$F$2000,5,FALSE)</f>
        <v>LF</v>
      </c>
      <c r="G87" s="31"/>
      <c r="H87" s="32">
        <f t="shared" si="1"/>
        <v>0</v>
      </c>
      <c r="I87" s="34"/>
    </row>
    <row r="88" spans="2:9" s="33" customFormat="1" ht="39.75" customHeight="1" thickBot="1">
      <c r="B88" s="20">
        <v>77</v>
      </c>
      <c r="C88" s="8" t="s">
        <v>195</v>
      </c>
      <c r="D88" s="13" t="str">
        <f>VLOOKUP(C88,'[1]ITEM MEAN SUMMARY REPORT'!$A$4:$F$2000,2,FALSE)</f>
        <v>GUARDRAIL ANCHORAGE, TP 1</v>
      </c>
      <c r="E88" s="8">
        <v>2</v>
      </c>
      <c r="F88" s="8" t="str">
        <f>VLOOKUP(TRIM(C88),'[1]ITEM MEAN SUMMARY REPORT'!$A$4:$F$2000,5,FALSE)</f>
        <v>EA</v>
      </c>
      <c r="G88" s="31"/>
      <c r="H88" s="32">
        <f t="shared" si="1"/>
        <v>0</v>
      </c>
      <c r="I88" s="34"/>
    </row>
    <row r="89" spans="2:9" s="33" customFormat="1" ht="39.75" customHeight="1" thickBot="1">
      <c r="B89" s="20">
        <v>78</v>
      </c>
      <c r="C89" s="8" t="s">
        <v>265</v>
      </c>
      <c r="D89" s="13" t="s">
        <v>266</v>
      </c>
      <c r="E89" s="8">
        <v>1</v>
      </c>
      <c r="F89" s="8" t="s">
        <v>19</v>
      </c>
      <c r="G89" s="31"/>
      <c r="H89" s="32">
        <f t="shared" si="1"/>
        <v>0</v>
      </c>
      <c r="I89" s="34"/>
    </row>
    <row r="90" spans="2:9" s="33" customFormat="1" ht="39.75" customHeight="1" thickBot="1">
      <c r="B90" s="20">
        <v>79</v>
      </c>
      <c r="C90" s="8" t="s">
        <v>196</v>
      </c>
      <c r="D90" s="13" t="str">
        <f>VLOOKUP(C90,'[1]ITEM MEAN SUMMARY REPORT'!$A$4:$F$2000,2,FALSE)</f>
        <v>FIELD FENCE WOVEN WIRE</v>
      </c>
      <c r="E90" s="8">
        <v>452</v>
      </c>
      <c r="F90" s="8" t="str">
        <f>VLOOKUP(TRIM(C90),'[1]ITEM MEAN SUMMARY REPORT'!$A$4:$F$2000,5,FALSE)</f>
        <v>LF</v>
      </c>
      <c r="G90" s="31"/>
      <c r="H90" s="32">
        <f t="shared" si="1"/>
        <v>0</v>
      </c>
      <c r="I90" s="34"/>
    </row>
    <row r="91" spans="2:9" s="33" customFormat="1" ht="39.75" customHeight="1" thickBot="1">
      <c r="B91" s="20">
        <v>80</v>
      </c>
      <c r="C91" s="8" t="s">
        <v>197</v>
      </c>
      <c r="D91" s="13" t="s">
        <v>18</v>
      </c>
      <c r="E91" s="8">
        <v>825</v>
      </c>
      <c r="F91" s="8" t="s">
        <v>11</v>
      </c>
      <c r="G91" s="31"/>
      <c r="H91" s="32">
        <f t="shared" si="1"/>
        <v>0</v>
      </c>
      <c r="I91" s="34"/>
    </row>
    <row r="92" spans="2:9" s="33" customFormat="1" ht="39.75" customHeight="1" thickBot="1">
      <c r="B92" s="20">
        <v>81</v>
      </c>
      <c r="C92" s="8" t="s">
        <v>198</v>
      </c>
      <c r="D92" s="13" t="s">
        <v>199</v>
      </c>
      <c r="E92" s="8">
        <v>1</v>
      </c>
      <c r="F92" s="8" t="s">
        <v>19</v>
      </c>
      <c r="G92" s="31"/>
      <c r="H92" s="32">
        <f t="shared" si="1"/>
        <v>0</v>
      </c>
      <c r="I92" s="34"/>
    </row>
    <row r="93" spans="2:9" s="33" customFormat="1" ht="39.75" customHeight="1" thickBot="1">
      <c r="B93" s="20">
        <v>82</v>
      </c>
      <c r="C93" s="8" t="s">
        <v>20</v>
      </c>
      <c r="D93" s="13" t="str">
        <f>VLOOKUP(C93,'[1]ITEM MEAN SUMMARY REPORT'!$A$4:$F$2000,2,FALSE)</f>
        <v>BARRIER FENCE (ORANGE), 4 FT</v>
      </c>
      <c r="E93" s="8">
        <v>3738</v>
      </c>
      <c r="F93" s="8" t="str">
        <f>VLOOKUP(TRIM(C93),'[1]ITEM MEAN SUMMARY REPORT'!$A$4:$F$2000,5,FALSE)</f>
        <v>LF</v>
      </c>
      <c r="G93" s="31"/>
      <c r="H93" s="32">
        <f t="shared" si="1"/>
        <v>0</v>
      </c>
      <c r="I93" s="34"/>
    </row>
    <row r="94" spans="2:9" s="33" customFormat="1" ht="39.75" customHeight="1" thickBot="1">
      <c r="B94" s="20">
        <v>83</v>
      </c>
      <c r="C94" s="8" t="s">
        <v>104</v>
      </c>
      <c r="D94" s="13" t="s">
        <v>105</v>
      </c>
      <c r="E94" s="8">
        <v>1011</v>
      </c>
      <c r="F94" s="8" t="s">
        <v>11</v>
      </c>
      <c r="G94" s="31"/>
      <c r="H94" s="32">
        <f t="shared" si="1"/>
        <v>0</v>
      </c>
      <c r="I94" s="34"/>
    </row>
    <row r="95" spans="2:9" s="33" customFormat="1" ht="39.75" customHeight="1" thickBot="1">
      <c r="B95" s="20">
        <v>84</v>
      </c>
      <c r="C95" s="8" t="s">
        <v>104</v>
      </c>
      <c r="D95" s="13" t="s">
        <v>200</v>
      </c>
      <c r="E95" s="8">
        <v>95</v>
      </c>
      <c r="F95" s="8" t="str">
        <f>VLOOKUP(TRIM(C95),'[1]ITEM MEAN SUMMARY REPORT'!$A$4:$F$2000,5,FALSE)</f>
        <v>LF</v>
      </c>
      <c r="G95" s="31"/>
      <c r="H95" s="32">
        <f t="shared" si="1"/>
        <v>0</v>
      </c>
      <c r="I95" s="34"/>
    </row>
    <row r="96" spans="2:9" s="33" customFormat="1" ht="39.75" customHeight="1" thickBot="1">
      <c r="B96" s="20">
        <v>85</v>
      </c>
      <c r="C96" s="8" t="s">
        <v>59</v>
      </c>
      <c r="D96" s="13" t="str">
        <f>VLOOKUP(C96,'[1]ITEM MEAN SUMMARY REPORT'!$A$4:$F$2000,2,FALSE)</f>
        <v>PAVEMENT MARKING, HANDICAP SYMBOL</v>
      </c>
      <c r="E96" s="8">
        <v>8</v>
      </c>
      <c r="F96" s="8" t="str">
        <f>VLOOKUP(TRIM(C96),'[1]ITEM MEAN SUMMARY REPORT'!$A$4:$F$2000,5,FALSE)</f>
        <v>EA</v>
      </c>
      <c r="G96" s="31"/>
      <c r="H96" s="32">
        <f t="shared" si="1"/>
        <v>0</v>
      </c>
      <c r="I96" s="34"/>
    </row>
    <row r="97" spans="2:9" s="33" customFormat="1" ht="39.75" customHeight="1" thickBot="1">
      <c r="B97" s="20">
        <v>86</v>
      </c>
      <c r="C97" s="8" t="s">
        <v>201</v>
      </c>
      <c r="D97" s="13" t="s">
        <v>202</v>
      </c>
      <c r="E97" s="8">
        <v>4</v>
      </c>
      <c r="F97" s="8" t="str">
        <f>VLOOKUP(TRIM(C97),'[1]ITEM MEAN SUMMARY REPORT'!$A$4:$F$2000,5,FALSE)</f>
        <v>EA</v>
      </c>
      <c r="G97" s="31"/>
      <c r="H97" s="32">
        <f t="shared" si="1"/>
        <v>0</v>
      </c>
      <c r="I97" s="34"/>
    </row>
    <row r="98" spans="2:9" s="33" customFormat="1" ht="39.75" customHeight="1" thickBot="1">
      <c r="B98" s="20">
        <v>87</v>
      </c>
      <c r="C98" s="8" t="s">
        <v>60</v>
      </c>
      <c r="D98" s="13" t="str">
        <f>VLOOKUP(C98,'[1]ITEM MEAN SUMMARY REPORT'!$A$4:$F$2000,2,FALSE)</f>
        <v>SOLID TRAFFIC STRIPE, 5 IN, WHITE</v>
      </c>
      <c r="E98" s="8">
        <v>5790</v>
      </c>
      <c r="F98" s="8" t="str">
        <f>VLOOKUP(TRIM(C98),'[1]ITEM MEAN SUMMARY REPORT'!$A$4:$F$2000,5,FALSE)</f>
        <v>LF</v>
      </c>
      <c r="G98" s="31"/>
      <c r="H98" s="32">
        <f t="shared" si="1"/>
        <v>0</v>
      </c>
      <c r="I98" s="34"/>
    </row>
    <row r="99" spans="2:9" s="33" customFormat="1" ht="39.75" customHeight="1" thickBot="1">
      <c r="B99" s="20">
        <v>88</v>
      </c>
      <c r="C99" s="8" t="s">
        <v>61</v>
      </c>
      <c r="D99" s="13" t="str">
        <f>VLOOKUP(C99,'[1]ITEM MEAN SUMMARY REPORT'!$A$4:$F$2000,2,FALSE)</f>
        <v>THERMOPLASTIC PVMT MARKING, ARROW, TP 2</v>
      </c>
      <c r="E99" s="8">
        <v>2</v>
      </c>
      <c r="F99" s="8" t="str">
        <f>VLOOKUP(TRIM(C99),'[1]ITEM MEAN SUMMARY REPORT'!$A$4:$F$2000,5,FALSE)</f>
        <v>EA</v>
      </c>
      <c r="G99" s="31"/>
      <c r="H99" s="32">
        <f t="shared" si="1"/>
        <v>0</v>
      </c>
      <c r="I99" s="34"/>
    </row>
    <row r="100" spans="2:9" s="33" customFormat="1" ht="39.75" customHeight="1" thickBot="1">
      <c r="B100" s="20">
        <v>89</v>
      </c>
      <c r="C100" s="8" t="s">
        <v>203</v>
      </c>
      <c r="D100" s="13" t="str">
        <f>VLOOKUP(C100,'[1]ITEM MEAN SUMMARY REPORT'!$A$4:$F$2000,2,FALSE)</f>
        <v>THERMOPLASTIC PVMT MARKING, ARROW, TP 3</v>
      </c>
      <c r="E100" s="8">
        <v>1</v>
      </c>
      <c r="F100" s="8" t="str">
        <f>VLOOKUP(TRIM(C100),'[1]ITEM MEAN SUMMARY REPORT'!$A$4:$F$2000,5,FALSE)</f>
        <v>EA</v>
      </c>
      <c r="G100" s="31"/>
      <c r="H100" s="32">
        <f t="shared" si="1"/>
        <v>0</v>
      </c>
      <c r="I100" s="34"/>
    </row>
    <row r="101" spans="2:9" s="33" customFormat="1" ht="39.75" customHeight="1" thickBot="1">
      <c r="B101" s="20">
        <v>90</v>
      </c>
      <c r="C101" s="8" t="s">
        <v>67</v>
      </c>
      <c r="D101" s="13" t="str">
        <f>VLOOKUP(C101,'[1]ITEM MEAN SUMMARY REPORT'!$A$4:$F$2000,2,FALSE)</f>
        <v>THERMOPLASTIC PVMT MARKING, WORD, TP 1</v>
      </c>
      <c r="E101" s="8">
        <v>2</v>
      </c>
      <c r="F101" s="8" t="str">
        <f>VLOOKUP(TRIM(C101),'[1]ITEM MEAN SUMMARY REPORT'!$A$4:$F$2000,5,FALSE)</f>
        <v>EA</v>
      </c>
      <c r="G101" s="31"/>
      <c r="H101" s="32">
        <f t="shared" si="1"/>
        <v>0</v>
      </c>
      <c r="I101" s="34"/>
    </row>
    <row r="102" spans="2:9" s="33" customFormat="1" ht="39.75" customHeight="1" thickBot="1">
      <c r="B102" s="20">
        <v>91</v>
      </c>
      <c r="C102" s="8" t="s">
        <v>68</v>
      </c>
      <c r="D102" s="13" t="s">
        <v>69</v>
      </c>
      <c r="E102" s="8">
        <v>2</v>
      </c>
      <c r="F102" s="8" t="s">
        <v>19</v>
      </c>
      <c r="G102" s="31"/>
      <c r="H102" s="32">
        <f t="shared" si="1"/>
        <v>0</v>
      </c>
      <c r="I102" s="34"/>
    </row>
    <row r="103" spans="2:9" s="33" customFormat="1" ht="39.75" customHeight="1" thickBot="1">
      <c r="B103" s="20">
        <v>92</v>
      </c>
      <c r="C103" s="8" t="s">
        <v>62</v>
      </c>
      <c r="D103" s="13" t="str">
        <f>VLOOKUP(C103,'[1]ITEM MEAN SUMMARY REPORT'!$A$4:$F$2000,2,FALSE)</f>
        <v>THERMOPLASTIC SOLID TRAF STRIPE, 5 IN, WHITE</v>
      </c>
      <c r="E103" s="8">
        <v>30</v>
      </c>
      <c r="F103" s="8" t="str">
        <f>VLOOKUP(TRIM(C103),'[1]ITEM MEAN SUMMARY REPORT'!$A$4:$F$2000,5,FALSE)</f>
        <v>LF</v>
      </c>
      <c r="G103" s="31"/>
      <c r="H103" s="32">
        <f t="shared" si="1"/>
        <v>0</v>
      </c>
      <c r="I103" s="34"/>
    </row>
    <row r="104" spans="2:9" s="33" customFormat="1" ht="39.75" customHeight="1" thickBot="1">
      <c r="B104" s="20">
        <v>93</v>
      </c>
      <c r="C104" s="8" t="s">
        <v>63</v>
      </c>
      <c r="D104" s="13" t="str">
        <f>VLOOKUP(C104,'[1]ITEM MEAN SUMMARY REPORT'!$A$4:$F$2000,2,FALSE)</f>
        <v>THERMOPLASTIC SOLID TRAF STRIPE, 5 IN, YELLOW</v>
      </c>
      <c r="E104" s="8">
        <v>410</v>
      </c>
      <c r="F104" s="8" t="str">
        <f>VLOOKUP(TRIM(C104),'[1]ITEM MEAN SUMMARY REPORT'!$A$4:$F$2000,5,FALSE)</f>
        <v>LF</v>
      </c>
      <c r="G104" s="31"/>
      <c r="H104" s="32">
        <f t="shared" si="1"/>
        <v>0</v>
      </c>
      <c r="I104" s="34"/>
    </row>
    <row r="105" spans="2:9" s="33" customFormat="1" ht="39.75" customHeight="1" thickBot="1">
      <c r="B105" s="20">
        <v>94</v>
      </c>
      <c r="C105" s="8" t="s">
        <v>64</v>
      </c>
      <c r="D105" s="13" t="str">
        <f>VLOOKUP(C105,'[1]ITEM MEAN SUMMARY REPORT'!$A$4:$F$2000,2,FALSE)</f>
        <v>THERMOPLASTIC SOLID TRAF STRIPE, 24 IN, WHITE</v>
      </c>
      <c r="E105" s="8">
        <v>240</v>
      </c>
      <c r="F105" s="8" t="str">
        <f>VLOOKUP(TRIM(C105),'[1]ITEM MEAN SUMMARY REPORT'!$A$4:$F$2000,5,FALSE)</f>
        <v>LF</v>
      </c>
      <c r="G105" s="31"/>
      <c r="H105" s="32">
        <f t="shared" si="1"/>
        <v>0</v>
      </c>
      <c r="I105" s="34"/>
    </row>
    <row r="106" spans="2:9" s="33" customFormat="1" ht="39.75" customHeight="1" thickBot="1">
      <c r="B106" s="20">
        <v>95</v>
      </c>
      <c r="C106" s="8" t="s">
        <v>65</v>
      </c>
      <c r="D106" s="13" t="str">
        <f>VLOOKUP(C106,'[1]ITEM MEAN SUMMARY REPORT'!$A$4:$F$2000,2,FALSE)</f>
        <v>THERMOPLASTIC SOLID TRAF STRIPE, 8 IN, WHITE</v>
      </c>
      <c r="E106" s="8">
        <v>630</v>
      </c>
      <c r="F106" s="8" t="str">
        <f>VLOOKUP(TRIM(C106),'[1]ITEM MEAN SUMMARY REPORT'!$A$4:$F$2000,5,FALSE)</f>
        <v>LF</v>
      </c>
      <c r="G106" s="31"/>
      <c r="H106" s="32">
        <f t="shared" si="1"/>
        <v>0</v>
      </c>
      <c r="I106" s="34"/>
    </row>
    <row r="107" spans="2:9" s="33" customFormat="1" ht="39.75" customHeight="1" thickBot="1">
      <c r="B107" s="20">
        <v>96</v>
      </c>
      <c r="C107" s="8" t="s">
        <v>204</v>
      </c>
      <c r="D107" s="13" t="str">
        <f>VLOOKUP(C107,'[1]ITEM MEAN SUMMARY REPORT'!$A$4:$F$2000,2,FALSE)</f>
        <v>THERMOPLASTIC TRAF STRIPING, WHITE</v>
      </c>
      <c r="E107" s="8">
        <v>85</v>
      </c>
      <c r="F107" s="8" t="str">
        <f>VLOOKUP(TRIM(C107),'[1]ITEM MEAN SUMMARY REPORT'!$A$4:$F$2000,5,FALSE)</f>
        <v>SY</v>
      </c>
      <c r="G107" s="31"/>
      <c r="H107" s="32">
        <f t="shared" si="1"/>
        <v>0</v>
      </c>
      <c r="I107" s="34"/>
    </row>
    <row r="108" spans="2:9" s="33" customFormat="1" ht="39.75" customHeight="1" thickBot="1">
      <c r="B108" s="20">
        <v>97</v>
      </c>
      <c r="C108" s="8" t="s">
        <v>205</v>
      </c>
      <c r="D108" s="13" t="str">
        <f>VLOOKUP(C108,'[1]ITEM MEAN SUMMARY REPORT'!$A$4:$F$2000,2,FALSE)</f>
        <v>PREFORMED PLASTIC SOLID PVMT MKG, 10 IN, WHITE, TP PB</v>
      </c>
      <c r="E108" s="8">
        <v>50</v>
      </c>
      <c r="F108" s="8" t="str">
        <f>VLOOKUP(TRIM(C108),'[1]ITEM MEAN SUMMARY REPORT'!$A$4:$F$2000,5,FALSE)</f>
        <v>LF</v>
      </c>
      <c r="G108" s="31"/>
      <c r="H108" s="32">
        <f t="shared" si="1"/>
        <v>0</v>
      </c>
      <c r="I108" s="34"/>
    </row>
    <row r="109" spans="2:9" s="33" customFormat="1" ht="39.75" customHeight="1" thickBot="1">
      <c r="B109" s="20">
        <v>98</v>
      </c>
      <c r="C109" s="8" t="s">
        <v>268</v>
      </c>
      <c r="D109" s="13" t="s">
        <v>267</v>
      </c>
      <c r="E109" s="8">
        <v>480</v>
      </c>
      <c r="F109" s="8" t="str">
        <f>VLOOKUP(TRIM(C109),'[1]ITEM MEAN SUMMARY REPORT'!$A$4:$F$2000,5,FALSE)</f>
        <v>LF</v>
      </c>
      <c r="G109" s="31"/>
      <c r="H109" s="32">
        <f>E109*G109</f>
        <v>0</v>
      </c>
      <c r="I109" s="34"/>
    </row>
    <row r="110" spans="2:9" s="33" customFormat="1" ht="39.75" customHeight="1" thickBot="1">
      <c r="B110" s="20">
        <v>99</v>
      </c>
      <c r="C110" s="8" t="s">
        <v>66</v>
      </c>
      <c r="D110" s="13" t="str">
        <f>VLOOKUP(C110,'[1]ITEM MEAN SUMMARY REPORT'!$A$4:$F$2000,2,FALSE)</f>
        <v>PREFORMED PLASTIC SOLID PVMT MKG, 24 IN, WHITE, TP PB</v>
      </c>
      <c r="E110" s="8">
        <v>18</v>
      </c>
      <c r="F110" s="8" t="str">
        <f>VLOOKUP(TRIM(C110),'[1]ITEM MEAN SUMMARY REPORT'!$A$4:$F$2000,5,FALSE)</f>
        <v>LF</v>
      </c>
      <c r="G110" s="31"/>
      <c r="H110" s="32">
        <f t="shared" si="1"/>
        <v>0</v>
      </c>
      <c r="I110" s="34"/>
    </row>
    <row r="111" spans="2:9" s="33" customFormat="1" ht="39.75" customHeight="1" thickBot="1">
      <c r="B111" s="20">
        <v>100</v>
      </c>
      <c r="C111" s="8" t="s">
        <v>206</v>
      </c>
      <c r="D111" s="13" t="str">
        <f>VLOOKUP(C111,'[1]ITEM MEAN SUMMARY REPORT'!$A$4:$F$2000,2,FALSE)</f>
        <v>PREFORMED PLASTIC PAVEMENT MARKING, WHITE, TP PB</v>
      </c>
      <c r="E111" s="8">
        <v>250</v>
      </c>
      <c r="F111" s="8" t="str">
        <f>VLOOKUP(TRIM(C111),'[1]ITEM MEAN SUMMARY REPORT'!$A$4:$F$2000,5,FALSE)</f>
        <v>SY</v>
      </c>
      <c r="G111" s="31"/>
      <c r="H111" s="32">
        <f t="shared" si="1"/>
        <v>0</v>
      </c>
      <c r="I111" s="34"/>
    </row>
    <row r="112" spans="2:9" s="33" customFormat="1" ht="39.75" customHeight="1" thickBot="1">
      <c r="B112" s="20">
        <v>101</v>
      </c>
      <c r="C112" s="8" t="s">
        <v>70</v>
      </c>
      <c r="D112" s="13" t="s">
        <v>207</v>
      </c>
      <c r="E112" s="8">
        <v>1</v>
      </c>
      <c r="F112" s="8" t="str">
        <f>VLOOKUP(TRIM(C112),'[1]ITEM MEAN SUMMARY REPORT'!$A$4:$F$2000,5,FALSE)</f>
        <v>EA</v>
      </c>
      <c r="G112" s="31"/>
      <c r="H112" s="32">
        <f t="shared" si="1"/>
        <v>0</v>
      </c>
      <c r="I112" s="34"/>
    </row>
    <row r="113" spans="2:9" s="33" customFormat="1" ht="39.75" customHeight="1" thickBot="1">
      <c r="B113" s="20">
        <v>102</v>
      </c>
      <c r="C113" s="8" t="s">
        <v>208</v>
      </c>
      <c r="D113" s="13" t="str">
        <f>VLOOKUP(C113,'[1]ITEM MEAN SUMMARY REPORT'!$A$4:$F$2000,2,FALSE)</f>
        <v>PREFORMED PLASTIC PVMT MKG, WORDS AND/OR SYM, ARROW TP 2, WHITE, TP PB</v>
      </c>
      <c r="E113" s="8">
        <v>1</v>
      </c>
      <c r="F113" s="8" t="str">
        <f>VLOOKUP(TRIM(C113),'[1]ITEM MEAN SUMMARY REPORT'!$A$4:$F$2000,5,FALSE)</f>
        <v>EA</v>
      </c>
      <c r="G113" s="31"/>
      <c r="H113" s="32">
        <f t="shared" si="1"/>
        <v>0</v>
      </c>
      <c r="I113" s="34"/>
    </row>
    <row r="114" spans="2:9" s="33" customFormat="1" ht="39.75" customHeight="1" thickBot="1">
      <c r="B114" s="20">
        <v>103</v>
      </c>
      <c r="C114" s="8" t="s">
        <v>209</v>
      </c>
      <c r="D114" s="13" t="str">
        <f>VLOOKUP(C114,'[1]ITEM MEAN SUMMARY REPORT'!$A$4:$F$2000,2,FALSE)</f>
        <v>PREFORMED PLASTIC SOLID PVMT MKG, 8 IN, CONTRAST (BLACK-YELLOW), TP PB</v>
      </c>
      <c r="E114" s="8">
        <v>910</v>
      </c>
      <c r="F114" s="8" t="str">
        <f>VLOOKUP(TRIM(C114),'[1]ITEM MEAN SUMMARY REPORT'!$A$4:$F$2000,5,FALSE)</f>
        <v>LF</v>
      </c>
      <c r="G114" s="31"/>
      <c r="H114" s="32">
        <f t="shared" si="1"/>
        <v>0</v>
      </c>
      <c r="I114" s="34"/>
    </row>
    <row r="115" spans="2:9" s="33" customFormat="1" ht="39.75" customHeight="1" thickBot="1">
      <c r="B115" s="20">
        <v>104</v>
      </c>
      <c r="C115" s="8" t="s">
        <v>210</v>
      </c>
      <c r="D115" s="13" t="s">
        <v>211</v>
      </c>
      <c r="E115" s="8">
        <v>28</v>
      </c>
      <c r="F115" s="8" t="s">
        <v>11</v>
      </c>
      <c r="G115" s="31"/>
      <c r="H115" s="32">
        <f t="shared" si="1"/>
        <v>0</v>
      </c>
      <c r="I115" s="34"/>
    </row>
    <row r="116" spans="2:9" s="33" customFormat="1" ht="39.75" customHeight="1" thickBot="1">
      <c r="B116" s="20">
        <v>105</v>
      </c>
      <c r="C116" s="8" t="s">
        <v>212</v>
      </c>
      <c r="D116" s="13" t="s">
        <v>213</v>
      </c>
      <c r="E116" s="8">
        <v>10</v>
      </c>
      <c r="F116" s="8" t="s">
        <v>11</v>
      </c>
      <c r="G116" s="31"/>
      <c r="H116" s="32">
        <f t="shared" si="1"/>
        <v>0</v>
      </c>
      <c r="I116" s="34"/>
    </row>
    <row r="117" spans="2:9" s="33" customFormat="1" ht="39.75" customHeight="1" thickBot="1">
      <c r="B117" s="20">
        <v>106</v>
      </c>
      <c r="C117" s="8" t="s">
        <v>35</v>
      </c>
      <c r="D117" s="13" t="s">
        <v>107</v>
      </c>
      <c r="E117" s="8">
        <v>175</v>
      </c>
      <c r="F117" s="8" t="str">
        <f>VLOOKUP(TRIM(C117),'[1]ITEM MEAN SUMMARY REPORT'!$A$4:$F$2000,5,FALSE)</f>
        <v>LF</v>
      </c>
      <c r="G117" s="31"/>
      <c r="H117" s="32">
        <f t="shared" si="1"/>
        <v>0</v>
      </c>
      <c r="I117" s="34"/>
    </row>
    <row r="118" spans="2:9" s="33" customFormat="1" ht="39.75" customHeight="1" thickBot="1">
      <c r="B118" s="20">
        <v>107</v>
      </c>
      <c r="C118" s="8" t="s">
        <v>214</v>
      </c>
      <c r="D118" s="13" t="s">
        <v>215</v>
      </c>
      <c r="E118" s="8">
        <v>1</v>
      </c>
      <c r="F118" s="8" t="s">
        <v>19</v>
      </c>
      <c r="G118" s="31"/>
      <c r="H118" s="32">
        <f t="shared" si="1"/>
        <v>0</v>
      </c>
      <c r="I118" s="34"/>
    </row>
    <row r="119" spans="2:9" s="33" customFormat="1" ht="39.75" customHeight="1" thickBot="1">
      <c r="B119" s="20">
        <v>108</v>
      </c>
      <c r="C119" s="8" t="s">
        <v>216</v>
      </c>
      <c r="D119" s="13" t="s">
        <v>217</v>
      </c>
      <c r="E119" s="8">
        <v>1</v>
      </c>
      <c r="F119" s="8" t="s">
        <v>19</v>
      </c>
      <c r="G119" s="31"/>
      <c r="H119" s="32">
        <f t="shared" si="1"/>
        <v>0</v>
      </c>
      <c r="I119" s="34"/>
    </row>
    <row r="120" spans="2:9" s="33" customFormat="1" ht="39.75" customHeight="1" thickBot="1">
      <c r="B120" s="20">
        <v>109</v>
      </c>
      <c r="C120" s="8" t="s">
        <v>218</v>
      </c>
      <c r="D120" s="13" t="str">
        <f>VLOOKUP(C120,'[1]ITEM MEAN SUMMARY REPORT'!$A$4:$F$2000,2,FALSE)</f>
        <v>STEEL CASING, 16 IN</v>
      </c>
      <c r="E120" s="8">
        <v>86</v>
      </c>
      <c r="F120" s="8" t="str">
        <f>VLOOKUP(TRIM(C120),'[1]ITEM MEAN SUMMARY REPORT'!$A$4:$F$2000,5,FALSE)</f>
        <v>LF</v>
      </c>
      <c r="G120" s="31"/>
      <c r="H120" s="32">
        <f t="shared" si="1"/>
        <v>0</v>
      </c>
      <c r="I120" s="34"/>
    </row>
    <row r="121" spans="2:9" s="33" customFormat="1" ht="39.75" customHeight="1" thickBot="1">
      <c r="B121" s="20">
        <v>110</v>
      </c>
      <c r="C121" s="8" t="s">
        <v>30</v>
      </c>
      <c r="D121" s="13" t="s">
        <v>219</v>
      </c>
      <c r="E121" s="8">
        <v>7</v>
      </c>
      <c r="F121" s="8" t="str">
        <f>VLOOKUP(TRIM(C121),'[1]ITEM MEAN SUMMARY REPORT'!$A$4:$F$2000,5,FALSE)</f>
        <v>EA</v>
      </c>
      <c r="G121" s="31"/>
      <c r="H121" s="32">
        <f t="shared" si="1"/>
        <v>0</v>
      </c>
      <c r="I121" s="34"/>
    </row>
    <row r="122" spans="2:9" s="33" customFormat="1" ht="39.75" customHeight="1" thickBot="1">
      <c r="B122" s="20">
        <v>111</v>
      </c>
      <c r="C122" s="8" t="s">
        <v>30</v>
      </c>
      <c r="D122" s="13" t="s">
        <v>220</v>
      </c>
      <c r="E122" s="8">
        <v>3</v>
      </c>
      <c r="F122" s="8" t="s">
        <v>19</v>
      </c>
      <c r="G122" s="31"/>
      <c r="H122" s="32">
        <f t="shared" si="1"/>
        <v>0</v>
      </c>
      <c r="I122" s="34"/>
    </row>
    <row r="123" spans="2:9" s="33" customFormat="1" ht="39.75" customHeight="1" thickBot="1">
      <c r="B123" s="20">
        <v>112</v>
      </c>
      <c r="C123" s="8" t="s">
        <v>31</v>
      </c>
      <c r="D123" s="13" t="s">
        <v>221</v>
      </c>
      <c r="E123" s="8">
        <v>4</v>
      </c>
      <c r="F123" s="8" t="str">
        <f>VLOOKUP(TRIM(C123),'[1]ITEM MEAN SUMMARY REPORT'!$A$4:$F$2000,5,FALSE)</f>
        <v>EA</v>
      </c>
      <c r="G123" s="31"/>
      <c r="H123" s="32">
        <f t="shared" si="1"/>
        <v>0</v>
      </c>
      <c r="I123" s="34"/>
    </row>
    <row r="124" spans="2:9" s="33" customFormat="1" ht="39.75" customHeight="1" thickBot="1">
      <c r="B124" s="20">
        <v>113</v>
      </c>
      <c r="C124" s="8" t="s">
        <v>31</v>
      </c>
      <c r="D124" s="13" t="s">
        <v>222</v>
      </c>
      <c r="E124" s="8">
        <v>2</v>
      </c>
      <c r="F124" s="8" t="s">
        <v>19</v>
      </c>
      <c r="G124" s="31"/>
      <c r="H124" s="32">
        <f t="shared" si="1"/>
        <v>0</v>
      </c>
      <c r="I124" s="34"/>
    </row>
    <row r="125" spans="2:9" s="33" customFormat="1" ht="39.75" customHeight="1" thickBot="1">
      <c r="B125" s="20">
        <v>114</v>
      </c>
      <c r="C125" s="8" t="s">
        <v>32</v>
      </c>
      <c r="D125" s="13" t="s">
        <v>108</v>
      </c>
      <c r="E125" s="8">
        <v>10</v>
      </c>
      <c r="F125" s="8" t="s">
        <v>11</v>
      </c>
      <c r="G125" s="31"/>
      <c r="H125" s="32">
        <f t="shared" si="1"/>
        <v>0</v>
      </c>
      <c r="I125" s="34"/>
    </row>
    <row r="126" spans="2:9" s="33" customFormat="1" ht="39.75" customHeight="1" thickBot="1">
      <c r="B126" s="20">
        <v>115</v>
      </c>
      <c r="C126" s="8" t="s">
        <v>33</v>
      </c>
      <c r="D126" s="13" t="str">
        <f>VLOOKUP(C126,'[1]ITEM MEAN SUMMARY REPORT'!$A$4:$F$2000,2,FALSE)</f>
        <v>STORM SEWER MANHOLE, TP 1</v>
      </c>
      <c r="E126" s="8">
        <v>9</v>
      </c>
      <c r="F126" s="8" t="str">
        <f>VLOOKUP(TRIM(C126),'[1]ITEM MEAN SUMMARY REPORT'!$A$4:$F$2000,5,FALSE)</f>
        <v>EA</v>
      </c>
      <c r="G126" s="31"/>
      <c r="H126" s="32">
        <f t="shared" si="1"/>
        <v>0</v>
      </c>
      <c r="I126" s="34"/>
    </row>
    <row r="127" spans="2:9" s="33" customFormat="1" ht="39.75" customHeight="1" thickBot="1">
      <c r="B127" s="20">
        <v>116</v>
      </c>
      <c r="C127" s="8" t="s">
        <v>34</v>
      </c>
      <c r="D127" s="13" t="s">
        <v>109</v>
      </c>
      <c r="E127" s="8">
        <v>10</v>
      </c>
      <c r="F127" s="8" t="s">
        <v>11</v>
      </c>
      <c r="G127" s="31"/>
      <c r="H127" s="32">
        <f t="shared" si="1"/>
        <v>0</v>
      </c>
      <c r="I127" s="34"/>
    </row>
    <row r="128" spans="2:9" s="33" customFormat="1" ht="39.75" customHeight="1" thickBot="1">
      <c r="B128" s="20">
        <v>117</v>
      </c>
      <c r="C128" s="8" t="s">
        <v>223</v>
      </c>
      <c r="D128" s="13" t="s">
        <v>224</v>
      </c>
      <c r="E128" s="8">
        <v>1</v>
      </c>
      <c r="F128" s="8" t="s">
        <v>19</v>
      </c>
      <c r="G128" s="31"/>
      <c r="H128" s="32">
        <f t="shared" si="1"/>
        <v>0</v>
      </c>
      <c r="I128" s="34"/>
    </row>
    <row r="129" spans="2:9" s="33" customFormat="1" ht="39.75" customHeight="1" thickBot="1">
      <c r="B129" s="20">
        <v>118</v>
      </c>
      <c r="C129" s="8" t="s">
        <v>71</v>
      </c>
      <c r="D129" s="13" t="s">
        <v>225</v>
      </c>
      <c r="E129" s="8">
        <v>1</v>
      </c>
      <c r="F129" s="8" t="str">
        <f>VLOOKUP(TRIM(C129),'[1]ITEM MEAN SUMMARY REPORT'!$A$4:$F$2000,5,FALSE)</f>
        <v>EA</v>
      </c>
      <c r="G129" s="31"/>
      <c r="H129" s="32">
        <f t="shared" si="1"/>
        <v>0</v>
      </c>
      <c r="I129" s="34"/>
    </row>
    <row r="130" spans="2:9" s="33" customFormat="1" ht="39.75" customHeight="1" thickBot="1">
      <c r="B130" s="20">
        <v>119</v>
      </c>
      <c r="C130" s="8" t="s">
        <v>226</v>
      </c>
      <c r="D130" s="13" t="str">
        <f>VLOOKUP(C130,'[1]ITEM MEAN SUMMARY REPORT'!$A$4:$F$2000,2,FALSE)</f>
        <v>FIRE HYDRANT</v>
      </c>
      <c r="E130" s="8">
        <v>1</v>
      </c>
      <c r="F130" s="8" t="str">
        <f>VLOOKUP(TRIM(C130),'[1]ITEM MEAN SUMMARY REPORT'!$A$4:$F$2000,5,FALSE)</f>
        <v>EA</v>
      </c>
      <c r="G130" s="31"/>
      <c r="H130" s="32">
        <f t="shared" si="1"/>
        <v>0</v>
      </c>
    </row>
    <row r="131" spans="2:9" s="33" customFormat="1" ht="39.75" customHeight="1" thickBot="1">
      <c r="B131" s="20">
        <v>120</v>
      </c>
      <c r="C131" s="8" t="s">
        <v>227</v>
      </c>
      <c r="D131" s="13" t="s">
        <v>228</v>
      </c>
      <c r="E131" s="8">
        <v>1</v>
      </c>
      <c r="F131" s="8" t="s">
        <v>19</v>
      </c>
      <c r="G131" s="31"/>
      <c r="H131" s="32">
        <f t="shared" si="1"/>
        <v>0</v>
      </c>
    </row>
    <row r="132" spans="2:9" s="33" customFormat="1" ht="39.75" customHeight="1" thickBot="1">
      <c r="B132" s="20">
        <v>121</v>
      </c>
      <c r="C132" s="8" t="s">
        <v>229</v>
      </c>
      <c r="D132" s="13" t="str">
        <f>VLOOKUP(C132,'[1]ITEM MEAN SUMMARY REPORT'!$A$4:$F$2000,2,FALSE)</f>
        <v>CONCRETE THRUST COLLAR, 12 IN PIPE</v>
      </c>
      <c r="E132" s="8">
        <v>2</v>
      </c>
      <c r="F132" s="8" t="str">
        <f>VLOOKUP(TRIM(C132),'[1]ITEM MEAN SUMMARY REPORT'!$A$4:$F$2000,5,FALSE)</f>
        <v>EA</v>
      </c>
      <c r="G132" s="31"/>
      <c r="H132" s="32">
        <f t="shared" si="1"/>
        <v>0</v>
      </c>
    </row>
    <row r="133" spans="2:9" s="33" customFormat="1" ht="39.75" customHeight="1" thickBot="1">
      <c r="B133" s="20">
        <v>122</v>
      </c>
      <c r="C133" s="8" t="s">
        <v>230</v>
      </c>
      <c r="D133" s="13" t="str">
        <f>VLOOKUP(C133,'[1]ITEM MEAN SUMMARY REPORT'!$A$4:$F$2000,2,FALSE)</f>
        <v>WATER SERVICE LINE, 3/4 IN</v>
      </c>
      <c r="E133" s="8">
        <v>440</v>
      </c>
      <c r="F133" s="8" t="str">
        <f>VLOOKUP(TRIM(C133),'[1]ITEM MEAN SUMMARY REPORT'!$A$4:$F$2000,5,FALSE)</f>
        <v>LF</v>
      </c>
      <c r="G133" s="31"/>
      <c r="H133" s="32">
        <f t="shared" si="1"/>
        <v>0</v>
      </c>
    </row>
    <row r="134" spans="2:9" s="33" customFormat="1" ht="39.75" customHeight="1" thickBot="1">
      <c r="B134" s="20">
        <v>123</v>
      </c>
      <c r="C134" s="8" t="s">
        <v>231</v>
      </c>
      <c r="D134" s="13" t="s">
        <v>232</v>
      </c>
      <c r="E134" s="8">
        <v>1</v>
      </c>
      <c r="F134" s="8" t="str">
        <f>VLOOKUP(TRIM(C134),'[1]ITEM MEAN SUMMARY REPORT'!$A$4:$F$2000,5,FALSE)</f>
        <v>EA</v>
      </c>
      <c r="G134" s="31"/>
      <c r="H134" s="32">
        <f t="shared" si="1"/>
        <v>0</v>
      </c>
    </row>
    <row r="135" spans="2:9" s="33" customFormat="1" ht="39.75" customHeight="1" thickBot="1">
      <c r="B135" s="20">
        <v>124</v>
      </c>
      <c r="C135" s="8" t="s">
        <v>51</v>
      </c>
      <c r="D135" s="13" t="s">
        <v>233</v>
      </c>
      <c r="E135" s="8">
        <v>1</v>
      </c>
      <c r="F135" s="8" t="s">
        <v>2</v>
      </c>
      <c r="G135" s="31"/>
      <c r="H135" s="32">
        <f t="shared" si="1"/>
        <v>0</v>
      </c>
    </row>
    <row r="136" spans="2:9" s="33" customFormat="1" ht="39.75" customHeight="1" thickBot="1">
      <c r="B136" s="20">
        <v>125</v>
      </c>
      <c r="C136" s="8" t="s">
        <v>51</v>
      </c>
      <c r="D136" s="13" t="s">
        <v>72</v>
      </c>
      <c r="E136" s="8">
        <v>0.25</v>
      </c>
      <c r="F136" s="8" t="s">
        <v>2</v>
      </c>
      <c r="G136" s="31"/>
      <c r="H136" s="32">
        <f t="shared" si="1"/>
        <v>0</v>
      </c>
    </row>
    <row r="137" spans="2:9" s="33" customFormat="1" ht="39.75" customHeight="1" thickBot="1">
      <c r="B137" s="20">
        <v>126</v>
      </c>
      <c r="C137" s="8" t="s">
        <v>52</v>
      </c>
      <c r="D137" s="13" t="s">
        <v>110</v>
      </c>
      <c r="E137" s="8">
        <v>4</v>
      </c>
      <c r="F137" s="8" t="str">
        <f>VLOOKUP(TRIM(C137),'[1]ITEM MEAN SUMMARY REPORT'!$A$4:$F$2000,5,FALSE)</f>
        <v>TN</v>
      </c>
      <c r="G137" s="31"/>
      <c r="H137" s="32">
        <f t="shared" si="1"/>
        <v>0</v>
      </c>
    </row>
    <row r="138" spans="2:9" s="33" customFormat="1" ht="39.75" customHeight="1" thickBot="1">
      <c r="B138" s="20">
        <v>127</v>
      </c>
      <c r="C138" s="8" t="s">
        <v>53</v>
      </c>
      <c r="D138" s="13" t="s">
        <v>111</v>
      </c>
      <c r="E138" s="8">
        <v>2</v>
      </c>
      <c r="F138" s="8" t="str">
        <f>VLOOKUP(TRIM(C138),'[1]ITEM MEAN SUMMARY REPORT'!$A$4:$F$2000,5,FALSE)</f>
        <v>TN</v>
      </c>
      <c r="G138" s="31"/>
      <c r="H138" s="32">
        <f t="shared" si="1"/>
        <v>0</v>
      </c>
    </row>
    <row r="139" spans="2:9" s="33" customFormat="1" ht="39.75" customHeight="1" thickBot="1">
      <c r="B139" s="20">
        <v>128</v>
      </c>
      <c r="C139" s="8" t="s">
        <v>54</v>
      </c>
      <c r="D139" s="13" t="s">
        <v>112</v>
      </c>
      <c r="E139" s="8">
        <v>55</v>
      </c>
      <c r="F139" s="8" t="str">
        <f>VLOOKUP(TRIM(C139),'[1]ITEM MEAN SUMMARY REPORT'!$A$4:$F$2000,5,FALSE)</f>
        <v>LB</v>
      </c>
      <c r="G139" s="31"/>
      <c r="H139" s="32">
        <f t="shared" si="1"/>
        <v>0</v>
      </c>
    </row>
    <row r="140" spans="2:9" s="33" customFormat="1" ht="39.75" customHeight="1" thickBot="1">
      <c r="B140" s="20">
        <v>129</v>
      </c>
      <c r="C140" s="8" t="s">
        <v>55</v>
      </c>
      <c r="D140" s="13" t="s">
        <v>234</v>
      </c>
      <c r="E140" s="8">
        <v>1525</v>
      </c>
      <c r="F140" s="8" t="s">
        <v>9</v>
      </c>
      <c r="G140" s="31"/>
      <c r="H140" s="32">
        <f t="shared" si="1"/>
        <v>0</v>
      </c>
    </row>
    <row r="141" spans="2:9" s="33" customFormat="1" ht="39.75" customHeight="1" thickBot="1">
      <c r="B141" s="20">
        <v>130</v>
      </c>
      <c r="C141" s="8" t="s">
        <v>73</v>
      </c>
      <c r="D141" s="13" t="s">
        <v>74</v>
      </c>
      <c r="E141" s="8">
        <v>11</v>
      </c>
      <c r="F141" s="8" t="s">
        <v>19</v>
      </c>
      <c r="G141" s="31"/>
      <c r="H141" s="32">
        <f t="shared" si="1"/>
        <v>0</v>
      </c>
    </row>
    <row r="142" spans="2:9" s="33" customFormat="1" ht="39.75" customHeight="1" thickBot="1">
      <c r="B142" s="20">
        <v>131</v>
      </c>
      <c r="C142" s="8" t="s">
        <v>235</v>
      </c>
      <c r="D142" s="13" t="s">
        <v>236</v>
      </c>
      <c r="E142" s="8">
        <v>12</v>
      </c>
      <c r="F142" s="8" t="s">
        <v>19</v>
      </c>
      <c r="G142" s="31"/>
      <c r="H142" s="32">
        <f t="shared" si="1"/>
        <v>0</v>
      </c>
    </row>
    <row r="143" spans="2:9" s="33" customFormat="1" ht="39.75" customHeight="1" thickBot="1">
      <c r="B143" s="20">
        <v>132</v>
      </c>
      <c r="C143" s="8" t="s">
        <v>75</v>
      </c>
      <c r="D143" s="13" t="s">
        <v>76</v>
      </c>
      <c r="E143" s="8">
        <v>42</v>
      </c>
      <c r="F143" s="8" t="s">
        <v>19</v>
      </c>
      <c r="G143" s="31"/>
      <c r="H143" s="32">
        <f t="shared" si="1"/>
        <v>0</v>
      </c>
    </row>
    <row r="144" spans="2:9" s="33" customFormat="1" ht="39.75" customHeight="1" thickBot="1">
      <c r="B144" s="20">
        <v>133</v>
      </c>
      <c r="C144" s="8" t="s">
        <v>77</v>
      </c>
      <c r="D144" s="13" t="s">
        <v>237</v>
      </c>
      <c r="E144" s="8">
        <v>27</v>
      </c>
      <c r="F144" s="8" t="s">
        <v>19</v>
      </c>
      <c r="G144" s="31"/>
      <c r="H144" s="32">
        <f t="shared" si="1"/>
        <v>0</v>
      </c>
    </row>
    <row r="145" spans="2:9" s="33" customFormat="1" ht="39.75" customHeight="1" thickBot="1">
      <c r="B145" s="20">
        <v>134</v>
      </c>
      <c r="C145" s="8" t="s">
        <v>78</v>
      </c>
      <c r="D145" s="13" t="s">
        <v>79</v>
      </c>
      <c r="E145" s="8">
        <v>367</v>
      </c>
      <c r="F145" s="8" t="s">
        <v>19</v>
      </c>
      <c r="G145" s="31"/>
      <c r="H145" s="32">
        <f t="shared" ref="H145:H171" si="2">E145*G145</f>
        <v>0</v>
      </c>
    </row>
    <row r="146" spans="2:9" s="33" customFormat="1" ht="39.75" customHeight="1" thickBot="1">
      <c r="B146" s="20">
        <v>135</v>
      </c>
      <c r="C146" s="8" t="s">
        <v>238</v>
      </c>
      <c r="D146" s="13" t="s">
        <v>239</v>
      </c>
      <c r="E146" s="8">
        <v>291</v>
      </c>
      <c r="F146" s="8" t="s">
        <v>19</v>
      </c>
      <c r="G146" s="31"/>
      <c r="H146" s="32">
        <f t="shared" si="2"/>
        <v>0</v>
      </c>
    </row>
    <row r="147" spans="2:9" s="33" customFormat="1" ht="39.75" customHeight="1" thickBot="1">
      <c r="B147" s="20">
        <v>136</v>
      </c>
      <c r="C147" s="8" t="s">
        <v>240</v>
      </c>
      <c r="D147" s="13" t="s">
        <v>241</v>
      </c>
      <c r="E147" s="8">
        <v>2551</v>
      </c>
      <c r="F147" s="8" t="s">
        <v>19</v>
      </c>
      <c r="G147" s="31"/>
      <c r="H147" s="32">
        <f t="shared" si="2"/>
        <v>0</v>
      </c>
    </row>
    <row r="148" spans="2:9" s="33" customFormat="1" ht="39.75" customHeight="1" thickBot="1">
      <c r="B148" s="20">
        <v>137</v>
      </c>
      <c r="C148" s="8" t="s">
        <v>242</v>
      </c>
      <c r="D148" s="13" t="s">
        <v>243</v>
      </c>
      <c r="E148" s="8">
        <v>129</v>
      </c>
      <c r="F148" s="8" t="str">
        <f>VLOOKUP(TRIM(C148),'[1]ITEM MEAN SUMMARY REPORT'!$A$4:$F$2000,5,FALSE)</f>
        <v>EA</v>
      </c>
      <c r="G148" s="31"/>
      <c r="H148" s="32">
        <f t="shared" si="2"/>
        <v>0</v>
      </c>
    </row>
    <row r="149" spans="2:9" s="33" customFormat="1" ht="39.75" customHeight="1" thickBot="1">
      <c r="B149" s="20">
        <v>138</v>
      </c>
      <c r="C149" s="8" t="s">
        <v>80</v>
      </c>
      <c r="D149" s="13" t="s">
        <v>81</v>
      </c>
      <c r="E149" s="8">
        <v>28</v>
      </c>
      <c r="F149" s="8" t="s">
        <v>19</v>
      </c>
      <c r="G149" s="31"/>
      <c r="H149" s="32">
        <f t="shared" si="2"/>
        <v>0</v>
      </c>
    </row>
    <row r="150" spans="2:9" s="33" customFormat="1" ht="39.75" customHeight="1" thickBot="1">
      <c r="B150" s="20">
        <v>139</v>
      </c>
      <c r="C150" s="8" t="s">
        <v>83</v>
      </c>
      <c r="D150" s="13" t="s">
        <v>84</v>
      </c>
      <c r="E150" s="8">
        <v>21</v>
      </c>
      <c r="F150" s="8" t="s">
        <v>19</v>
      </c>
      <c r="G150" s="31"/>
      <c r="H150" s="32">
        <f t="shared" si="2"/>
        <v>0</v>
      </c>
    </row>
    <row r="151" spans="2:9" s="33" customFormat="1" ht="39.75" customHeight="1" thickBot="1">
      <c r="B151" s="20">
        <v>140</v>
      </c>
      <c r="C151" s="8" t="s">
        <v>85</v>
      </c>
      <c r="D151" s="13" t="s">
        <v>86</v>
      </c>
      <c r="E151" s="8">
        <v>152</v>
      </c>
      <c r="F151" s="8" t="s">
        <v>19</v>
      </c>
      <c r="G151" s="31"/>
      <c r="H151" s="32">
        <f t="shared" si="2"/>
        <v>0</v>
      </c>
    </row>
    <row r="152" spans="2:9" s="33" customFormat="1" ht="39.75" customHeight="1" thickBot="1">
      <c r="B152" s="20">
        <v>141</v>
      </c>
      <c r="C152" s="8" t="s">
        <v>87</v>
      </c>
      <c r="D152" s="13" t="s">
        <v>88</v>
      </c>
      <c r="E152" s="8">
        <v>3032</v>
      </c>
      <c r="F152" s="8" t="s">
        <v>19</v>
      </c>
      <c r="G152" s="31"/>
      <c r="H152" s="32">
        <f t="shared" si="2"/>
        <v>0</v>
      </c>
    </row>
    <row r="153" spans="2:9" s="33" customFormat="1" ht="39.75" customHeight="1" thickBot="1">
      <c r="B153" s="20">
        <v>142</v>
      </c>
      <c r="C153" s="8" t="s">
        <v>89</v>
      </c>
      <c r="D153" s="13" t="s">
        <v>90</v>
      </c>
      <c r="E153" s="8">
        <v>17</v>
      </c>
      <c r="F153" s="8" t="s">
        <v>19</v>
      </c>
      <c r="G153" s="31"/>
      <c r="H153" s="32">
        <f t="shared" si="2"/>
        <v>0</v>
      </c>
    </row>
    <row r="154" spans="2:9" s="33" customFormat="1" ht="39.75" customHeight="1" thickBot="1">
      <c r="B154" s="20">
        <v>143</v>
      </c>
      <c r="C154" s="8" t="s">
        <v>91</v>
      </c>
      <c r="D154" s="13" t="s">
        <v>92</v>
      </c>
      <c r="E154" s="8">
        <v>3000</v>
      </c>
      <c r="F154" s="8" t="str">
        <f>VLOOKUP(TRIM(C154),'[1]ITEM MEAN SUMMARY REPORT'!$A$4:$F$2000,5,FALSE)</f>
        <v>SY</v>
      </c>
      <c r="G154" s="31"/>
      <c r="H154" s="32">
        <f t="shared" si="2"/>
        <v>0</v>
      </c>
    </row>
    <row r="155" spans="2:9" s="33" customFormat="1" ht="39.75" customHeight="1" thickBot="1">
      <c r="B155" s="20">
        <v>144</v>
      </c>
      <c r="C155" s="8" t="s">
        <v>21</v>
      </c>
      <c r="D155" s="13" t="s">
        <v>244</v>
      </c>
      <c r="E155" s="8">
        <v>1600</v>
      </c>
      <c r="F155" s="8" t="s">
        <v>17</v>
      </c>
      <c r="G155" s="31"/>
      <c r="H155" s="32">
        <f t="shared" si="2"/>
        <v>0</v>
      </c>
    </row>
    <row r="156" spans="2:9" s="33" customFormat="1" ht="39.75" customHeight="1" thickBot="1">
      <c r="B156" s="20">
        <v>145</v>
      </c>
      <c r="C156" s="8" t="s">
        <v>21</v>
      </c>
      <c r="D156" s="13" t="str">
        <f>VLOOKUP(C156,'[1]ITEM MEAN SUMMARY REPORT'!$A$4:$F$2000,2,FALSE)</f>
        <v>PLANT TOPSOIL</v>
      </c>
      <c r="E156" s="8">
        <v>650</v>
      </c>
      <c r="F156" s="8" t="str">
        <f>VLOOKUP(TRIM(C156),'[1]ITEM MEAN SUMMARY REPORT'!$A$4:$F$2000,5,FALSE)</f>
        <v>CY</v>
      </c>
      <c r="G156" s="31"/>
      <c r="H156" s="32">
        <f t="shared" si="2"/>
        <v>0</v>
      </c>
    </row>
    <row r="157" spans="2:9" s="33" customFormat="1" ht="39.75" customHeight="1" thickBot="1">
      <c r="B157" s="20">
        <v>146</v>
      </c>
      <c r="C157" s="8" t="s">
        <v>56</v>
      </c>
      <c r="D157" s="13" t="str">
        <f>VLOOKUP(C157,'[1]ITEM MEAN SUMMARY REPORT'!$A$4:$F$2000,2,FALSE)</f>
        <v>EROSION CONTROL MATS, SLOPES</v>
      </c>
      <c r="E157" s="8">
        <v>3110</v>
      </c>
      <c r="F157" s="8" t="str">
        <f>VLOOKUP(TRIM(C157),'[1]ITEM MEAN SUMMARY REPORT'!$A$4:$F$2000,5,FALSE)</f>
        <v>SY</v>
      </c>
      <c r="G157" s="31"/>
      <c r="H157" s="32">
        <f t="shared" si="2"/>
        <v>0</v>
      </c>
    </row>
    <row r="158" spans="2:9" s="33" customFormat="1" ht="39.75" customHeight="1" thickBot="1">
      <c r="B158" s="20">
        <v>147</v>
      </c>
      <c r="C158" s="8" t="s">
        <v>93</v>
      </c>
      <c r="D158" s="13" t="s">
        <v>245</v>
      </c>
      <c r="E158" s="8">
        <v>5</v>
      </c>
      <c r="F158" s="8" t="s">
        <v>19</v>
      </c>
      <c r="G158" s="31"/>
      <c r="H158" s="32">
        <f t="shared" si="2"/>
        <v>0</v>
      </c>
    </row>
    <row r="159" spans="2:9" s="33" customFormat="1" ht="39.75" customHeight="1" thickBot="1">
      <c r="B159" s="20">
        <v>148</v>
      </c>
      <c r="C159" s="8" t="s">
        <v>94</v>
      </c>
      <c r="D159" s="13" t="s">
        <v>246</v>
      </c>
      <c r="E159" s="8">
        <v>18</v>
      </c>
      <c r="F159" s="8" t="s">
        <v>19</v>
      </c>
      <c r="G159" s="31"/>
      <c r="H159" s="32">
        <f t="shared" si="2"/>
        <v>0</v>
      </c>
      <c r="I159" s="6"/>
    </row>
    <row r="160" spans="2:9" s="33" customFormat="1" ht="39.75" customHeight="1" thickBot="1">
      <c r="B160" s="20">
        <v>149</v>
      </c>
      <c r="C160" s="8" t="s">
        <v>94</v>
      </c>
      <c r="D160" s="13" t="s">
        <v>95</v>
      </c>
      <c r="E160" s="8">
        <v>24</v>
      </c>
      <c r="F160" s="8" t="s">
        <v>19</v>
      </c>
      <c r="G160" s="31"/>
      <c r="H160" s="32">
        <f t="shared" si="2"/>
        <v>0</v>
      </c>
      <c r="I160" s="6"/>
    </row>
    <row r="161" spans="2:8" s="33" customFormat="1" ht="39.75" customHeight="1" thickBot="1">
      <c r="B161" s="20">
        <v>150</v>
      </c>
      <c r="C161" s="8" t="s">
        <v>96</v>
      </c>
      <c r="D161" s="13" t="s">
        <v>97</v>
      </c>
      <c r="E161" s="8">
        <v>8</v>
      </c>
      <c r="F161" s="8" t="s">
        <v>19</v>
      </c>
      <c r="G161" s="31"/>
      <c r="H161" s="32">
        <f t="shared" si="2"/>
        <v>0</v>
      </c>
    </row>
    <row r="162" spans="2:8" s="33" customFormat="1" ht="39.75" customHeight="1" thickBot="1">
      <c r="B162" s="20">
        <v>151</v>
      </c>
      <c r="C162" s="8" t="s">
        <v>98</v>
      </c>
      <c r="D162" s="13" t="s">
        <v>99</v>
      </c>
      <c r="E162" s="8">
        <v>1</v>
      </c>
      <c r="F162" s="8" t="s">
        <v>23</v>
      </c>
      <c r="G162" s="31"/>
      <c r="H162" s="32">
        <f t="shared" si="2"/>
        <v>0</v>
      </c>
    </row>
    <row r="163" spans="2:8" s="33" customFormat="1" ht="39.75" customHeight="1" thickBot="1">
      <c r="B163" s="20">
        <v>152</v>
      </c>
      <c r="C163" s="8" t="s">
        <v>101</v>
      </c>
      <c r="D163" s="13" t="s">
        <v>247</v>
      </c>
      <c r="E163" s="8">
        <v>1</v>
      </c>
      <c r="F163" s="8" t="s">
        <v>23</v>
      </c>
      <c r="G163" s="31"/>
      <c r="H163" s="32">
        <f t="shared" si="2"/>
        <v>0</v>
      </c>
    </row>
    <row r="164" spans="2:8" s="33" customFormat="1" ht="39.75" customHeight="1" thickBot="1">
      <c r="B164" s="20">
        <v>153</v>
      </c>
      <c r="C164" s="8" t="s">
        <v>100</v>
      </c>
      <c r="D164" s="13" t="s">
        <v>248</v>
      </c>
      <c r="E164" s="8">
        <v>63</v>
      </c>
      <c r="F164" s="8" t="s">
        <v>19</v>
      </c>
      <c r="G164" s="31"/>
      <c r="H164" s="32">
        <f t="shared" si="2"/>
        <v>0</v>
      </c>
    </row>
    <row r="165" spans="2:8" s="33" customFormat="1" ht="39.75" customHeight="1" thickBot="1">
      <c r="B165" s="20">
        <v>154</v>
      </c>
      <c r="C165" s="8" t="s">
        <v>100</v>
      </c>
      <c r="D165" s="13" t="s">
        <v>249</v>
      </c>
      <c r="E165" s="8">
        <v>14</v>
      </c>
      <c r="F165" s="8" t="s">
        <v>19</v>
      </c>
      <c r="G165" s="31"/>
      <c r="H165" s="32">
        <f t="shared" si="2"/>
        <v>0</v>
      </c>
    </row>
    <row r="166" spans="2:8" s="33" customFormat="1" ht="39.75" customHeight="1" thickBot="1">
      <c r="B166" s="20">
        <v>155</v>
      </c>
      <c r="C166" s="8" t="s">
        <v>100</v>
      </c>
      <c r="D166" s="13" t="s">
        <v>250</v>
      </c>
      <c r="E166" s="8">
        <v>2</v>
      </c>
      <c r="F166" s="8" t="s">
        <v>19</v>
      </c>
      <c r="G166" s="31"/>
      <c r="H166" s="32">
        <f t="shared" si="2"/>
        <v>0</v>
      </c>
    </row>
    <row r="167" spans="2:8" s="33" customFormat="1" ht="39.75" customHeight="1" thickBot="1">
      <c r="B167" s="20">
        <v>156</v>
      </c>
      <c r="C167" s="8" t="s">
        <v>251</v>
      </c>
      <c r="D167" s="13" t="s">
        <v>252</v>
      </c>
      <c r="E167" s="8">
        <v>4</v>
      </c>
      <c r="F167" s="8" t="s">
        <v>19</v>
      </c>
      <c r="G167" s="31"/>
      <c r="H167" s="32">
        <f t="shared" si="2"/>
        <v>0</v>
      </c>
    </row>
    <row r="168" spans="2:8" s="33" customFormat="1" ht="39.75" customHeight="1" thickBot="1">
      <c r="B168" s="20">
        <v>157</v>
      </c>
      <c r="C168" s="8" t="s">
        <v>253</v>
      </c>
      <c r="D168" s="13" t="s">
        <v>254</v>
      </c>
      <c r="E168" s="8">
        <v>1</v>
      </c>
      <c r="F168" s="8" t="s">
        <v>23</v>
      </c>
      <c r="G168" s="31"/>
      <c r="H168" s="32">
        <f t="shared" si="2"/>
        <v>0</v>
      </c>
    </row>
    <row r="169" spans="2:8" s="33" customFormat="1" ht="39.75" customHeight="1" thickBot="1">
      <c r="B169" s="20">
        <v>158</v>
      </c>
      <c r="C169" s="8" t="s">
        <v>102</v>
      </c>
      <c r="D169" s="13" t="s">
        <v>103</v>
      </c>
      <c r="E169" s="8">
        <v>1</v>
      </c>
      <c r="F169" s="8" t="s">
        <v>23</v>
      </c>
      <c r="G169" s="31"/>
      <c r="H169" s="32">
        <f t="shared" si="2"/>
        <v>0</v>
      </c>
    </row>
    <row r="170" spans="2:8" s="33" customFormat="1" ht="39.75" customHeight="1" thickBot="1">
      <c r="B170" s="20">
        <v>159</v>
      </c>
      <c r="C170" s="8" t="s">
        <v>57</v>
      </c>
      <c r="D170" s="13" t="s">
        <v>58</v>
      </c>
      <c r="E170" s="8">
        <v>1</v>
      </c>
      <c r="F170" s="8" t="s">
        <v>23</v>
      </c>
      <c r="G170" s="31"/>
      <c r="H170" s="32">
        <f t="shared" si="2"/>
        <v>0</v>
      </c>
    </row>
    <row r="171" spans="2:8" s="33" customFormat="1" ht="39.75" customHeight="1" thickBot="1">
      <c r="B171" s="20">
        <v>160</v>
      </c>
      <c r="C171" s="9" t="s">
        <v>137</v>
      </c>
      <c r="D171" s="35" t="s">
        <v>138</v>
      </c>
      <c r="E171" s="36">
        <v>1</v>
      </c>
      <c r="F171" s="9" t="s">
        <v>23</v>
      </c>
      <c r="G171" s="37"/>
      <c r="H171" s="38">
        <f t="shared" si="2"/>
        <v>0</v>
      </c>
    </row>
    <row r="172" spans="2:8" ht="40.5" customHeight="1" thickBot="1">
      <c r="G172" s="23" t="s">
        <v>120</v>
      </c>
      <c r="H172" s="39">
        <f>SUM(H12:H171)</f>
        <v>560000</v>
      </c>
    </row>
    <row r="173" spans="2:8" ht="14" thickBot="1"/>
    <row r="174" spans="2:8" ht="90" customHeight="1">
      <c r="B174" s="48" t="s">
        <v>121</v>
      </c>
      <c r="C174" s="49"/>
      <c r="D174" s="49"/>
      <c r="E174" s="49"/>
      <c r="F174" s="49"/>
      <c r="G174" s="49"/>
      <c r="H174" s="50"/>
    </row>
    <row r="175" spans="2:8" ht="14.5">
      <c r="B175" s="14" t="s">
        <v>122</v>
      </c>
      <c r="C175" s="15"/>
      <c r="D175" s="15"/>
      <c r="E175" s="15"/>
      <c r="F175" s="15"/>
      <c r="G175" s="15"/>
      <c r="H175" s="16"/>
    </row>
    <row r="176" spans="2:8" ht="15" thickBot="1">
      <c r="B176" s="17" t="s">
        <v>123</v>
      </c>
      <c r="C176" s="28"/>
      <c r="D176" s="18"/>
      <c r="E176" s="18" t="s">
        <v>124</v>
      </c>
      <c r="F176" s="51"/>
      <c r="G176" s="51"/>
      <c r="H176" s="19" t="s">
        <v>125</v>
      </c>
    </row>
  </sheetData>
  <mergeCells count="13">
    <mergeCell ref="B174:H174"/>
    <mergeCell ref="F176:G176"/>
    <mergeCell ref="B7:C7"/>
    <mergeCell ref="D7:H7"/>
    <mergeCell ref="B8:C8"/>
    <mergeCell ref="D8:H8"/>
    <mergeCell ref="B9:C9"/>
    <mergeCell ref="D9:H9"/>
    <mergeCell ref="B4:H4"/>
    <mergeCell ref="B2:H2"/>
    <mergeCell ref="B3:H3"/>
    <mergeCell ref="B6:C6"/>
    <mergeCell ref="D6:H6"/>
  </mergeCells>
  <printOptions horizontalCentered="1"/>
  <pageMargins left="0.25" right="0.25" top="0.25" bottom="0.5" header="0.3" footer="0.25"/>
  <pageSetup scale="72" fitToHeight="0" orientation="portrait" r:id="rId1"/>
  <headerFooter>
    <oddFooter>&amp;LInitials: __ __&amp;CPage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Samu</dc:creator>
  <cp:lastModifiedBy>Sam Samu</cp:lastModifiedBy>
  <cp:lastPrinted>2021-09-03T02:13:37Z</cp:lastPrinted>
  <dcterms:created xsi:type="dcterms:W3CDTF">2020-02-11T18:36:25Z</dcterms:created>
  <dcterms:modified xsi:type="dcterms:W3CDTF">2021-10-06T21:15:33Z</dcterms:modified>
</cp:coreProperties>
</file>